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VNRS\"/>
    </mc:Choice>
  </mc:AlternateContent>
  <bookViews>
    <workbookView xWindow="0" yWindow="0" windowWidth="25200" windowHeight="11985" firstSheet="6" activeTab="9"/>
  </bookViews>
  <sheets>
    <sheet name="SLO1-S15" sheetId="1" r:id="rId1"/>
    <sheet name="SLO2-S15" sheetId="2" r:id="rId2"/>
    <sheet name="SLO3-15" sheetId="3" r:id="rId3"/>
    <sheet name="SLO4 S16" sheetId="4" r:id="rId4"/>
    <sheet name="SLO5 S16" sheetId="5" r:id="rId5"/>
    <sheet name="SLO6 S16" sheetId="6" r:id="rId6"/>
    <sheet name="SLO7 S17" sheetId="7" r:id="rId7"/>
    <sheet name="SLO8 S17" sheetId="8" r:id="rId8"/>
    <sheet name="SLO9 S17" sheetId="9" r:id="rId9"/>
    <sheet name="SLO10 S17" sheetId="10" r:id="rId10"/>
  </sheets>
  <definedNames>
    <definedName name="_xlnm.Print_Area" localSheetId="9">'SLO10 S17'!$A$1:$G$44</definedName>
    <definedName name="_xlnm.Print_Area" localSheetId="0">'SLO1-S15'!$A$1:$G$44</definedName>
    <definedName name="_xlnm.Print_Area" localSheetId="1">'SLO2-S15'!$A$1:$G$44</definedName>
    <definedName name="_xlnm.Print_Area" localSheetId="2">'SLO3-15'!$A$1:$G$44</definedName>
    <definedName name="_xlnm.Print_Area" localSheetId="3">'SLO4 S16'!$A$1:$G$44</definedName>
    <definedName name="_xlnm.Print_Area" localSheetId="4">'SLO5 S16'!$A$1:$G$44</definedName>
    <definedName name="_xlnm.Print_Area" localSheetId="5">'SLO6 S16'!$A$1:$G$44</definedName>
    <definedName name="_xlnm.Print_Area" localSheetId="6">'SLO7 S17'!$A$1:$G$44</definedName>
    <definedName name="_xlnm.Print_Area" localSheetId="7">'SLO8 S17'!$A$1:$G$44</definedName>
    <definedName name="_xlnm.Print_Area" localSheetId="8">'SLO9 S17'!$A$1:$G$44</definedName>
  </definedNames>
  <calcPr calcId="152511"/>
</workbook>
</file>

<file path=xl/calcChain.xml><?xml version="1.0" encoding="utf-8"?>
<calcChain xmlns="http://schemas.openxmlformats.org/spreadsheetml/2006/main">
  <c r="G20" i="10" l="1"/>
  <c r="G21" i="10" s="1"/>
  <c r="E18" i="10"/>
  <c r="G17" i="10"/>
  <c r="C18" i="10" s="1"/>
  <c r="A18" i="10" l="1"/>
  <c r="G18" i="10" s="1"/>
  <c r="G21" i="9" l="1"/>
  <c r="G20" i="9"/>
  <c r="E18" i="9"/>
  <c r="C18" i="9"/>
  <c r="G18" i="9" s="1"/>
  <c r="A18" i="9"/>
  <c r="G17" i="9"/>
  <c r="G20" i="8" l="1"/>
  <c r="G21" i="8" s="1"/>
  <c r="E18" i="8"/>
  <c r="G17" i="8"/>
  <c r="C18" i="8" s="1"/>
  <c r="A18" i="8" l="1"/>
  <c r="G18" i="8" s="1"/>
  <c r="G20" i="7" l="1"/>
  <c r="G21" i="7" s="1"/>
  <c r="E18" i="7"/>
  <c r="G17" i="7"/>
  <c r="C18" i="7" s="1"/>
  <c r="A18" i="7" l="1"/>
  <c r="G18" i="7" s="1"/>
  <c r="G20" i="6" l="1"/>
  <c r="G21" i="6" s="1"/>
  <c r="E18" i="6"/>
  <c r="A18" i="6"/>
  <c r="G18" i="6" s="1"/>
  <c r="G17" i="6"/>
  <c r="C18" i="6" s="1"/>
  <c r="G20" i="5" l="1"/>
  <c r="G21" i="5" s="1"/>
  <c r="E18" i="5"/>
  <c r="G17" i="5"/>
  <c r="C18" i="5" s="1"/>
  <c r="A18" i="5" l="1"/>
  <c r="G18" i="5" s="1"/>
  <c r="G20" i="4" l="1"/>
  <c r="G21" i="4" s="1"/>
  <c r="E18" i="4"/>
  <c r="C18" i="4"/>
  <c r="A18" i="4"/>
  <c r="G18" i="4" s="1"/>
  <c r="G17" i="4"/>
  <c r="G17" i="3" l="1"/>
  <c r="C18" i="3" s="1"/>
  <c r="A18" i="3"/>
  <c r="G20" i="3"/>
  <c r="G18" i="3" l="1"/>
  <c r="G21" i="3"/>
  <c r="E18" i="3"/>
  <c r="G17" i="2"/>
  <c r="A18" i="2"/>
  <c r="C18" i="2"/>
  <c r="E18" i="2"/>
  <c r="G18" i="2"/>
  <c r="G20" i="2"/>
  <c r="G21" i="2"/>
  <c r="G20" i="1" l="1"/>
  <c r="G17" i="1"/>
  <c r="A18" i="1" s="1"/>
  <c r="E18" i="1" l="1"/>
  <c r="G21" i="1"/>
  <c r="C18" i="1"/>
  <c r="G18" i="1" l="1"/>
</calcChain>
</file>

<file path=xl/sharedStrings.xml><?xml version="1.0" encoding="utf-8"?>
<sst xmlns="http://schemas.openxmlformats.org/spreadsheetml/2006/main" count="197" uniqueCount="27">
  <si>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</si>
  <si>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</si>
  <si>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</si>
  <si>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</si>
  <si>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</si>
  <si>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</si>
  <si>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</si>
  <si>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</si>
  <si>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</si>
  <si>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</si>
  <si>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</si>
  <si>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</si>
  <si>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</si>
  <si>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</si>
  <si>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</si>
  <si>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</si>
  <si>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This is the first assessment</t>
  </si>
  <si>
    <t>Nursing</t>
  </si>
  <si>
    <t xml:space="preserve">VNRS B89L - Advanced Medical Surgical Nursing Lab </t>
  </si>
  <si>
    <t>Advanced Medical Surgical Nursing Lab VNRS B89L</t>
  </si>
  <si>
    <t>SLO #4. Demonstrate critical thinking and problem solving skills when caring for clients in crisis.</t>
  </si>
  <si>
    <t>SLO #5. Administer medications to a team of clients utilizing the six rights of drug administration.</t>
  </si>
  <si>
    <t>SLO #6. Demonstrate the ability to prioritize nursing care while managing a group of clients.</t>
  </si>
  <si>
    <t>SLO #7.  Demonstrate the ability to idenitfy changes in client status and provide appropriate intervention prior to a medical or psychiatric crisis</t>
  </si>
  <si>
    <t>SLO #8.  Identify appropriate community resources to provide continuity of care</t>
  </si>
  <si>
    <t>SLO #9.  Employ effective communication skills to communicate client communication (normal and abnormal findings) to health team members.</t>
  </si>
  <si>
    <t>SLO #10.  Describe and demonstrate the roles of client educator and client advocate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</si>
</sst>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1" fillId="4" borderId="0" xfId="2" applyAlignment="1" applyProtection="1">
      <alignment horizontal="left" vertical="center" wrapText="1"/>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vertical="top" wrapText="1"/>
    </xf>
    <xf numFmtId="0" fontId="1" fillId="4" borderId="0" xfId="2"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3" name="TextBox 2"/>
        <xdr:cNvSpPr txBox="1"/>
      </xdr:nvSpPr>
      <xdr:spPr>
        <a:xfrm>
          <a:off x="1284941" y="6409765"/>
          <a:ext cx="4512235" cy="2465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100% of students exceeded expectations as it applied to this SLO.  A better assessment of this SLO would be a specific graded evaluation of one comprehensive and one focused client assessment by the instructor during the lab rotation. This course is only offered one time per year.</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4" name="TextBox 3"/>
        <xdr:cNvSpPr txBox="1"/>
      </xdr:nvSpPr>
      <xdr:spPr>
        <a:xfrm>
          <a:off x="1299882" y="4915648"/>
          <a:ext cx="4497294" cy="1322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Successfully completing this course with a grade of pass is the assessment criteria for this SLO. A grade of Pass meets expectations. A grade of no pass does not fully meet expectations.</a:t>
          </a: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5" name="TextBox 4"/>
        <xdr:cNvSpPr txBox="1"/>
      </xdr:nvSpPr>
      <xdr:spPr>
        <a:xfrm>
          <a:off x="0" y="1464235"/>
          <a:ext cx="5789706" cy="1120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SLO #1 Perform a comprehensive and focused assessment on clients with an emphasis on clients with complex medical conditions. </a:t>
          </a:r>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19200" y="6370544"/>
          <a:ext cx="4293720" cy="2506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100% of students exceeded expectations as it applied to this SLO.  We have included this as criteria in the daily grading rubric evaluating the students daily in this area while in the clinical setting. This course is only offered one time per year.</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34141" y="4857751"/>
          <a:ext cx="42787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Successfully completing this course with a grade of pass is the assessment criteria for this SLO. A grade of Pass meets expectations. A grade of no pass does not fully meet expectations.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19200" y="5894294"/>
          <a:ext cx="3055470"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100% of students exceeded expectations as it applied to this SLO. A better measure of this SLO would be a graded evaluation of a written physical, spiritual and psychological status of a client in crisis during the clinical rotation. This course is only offered once a year. </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34141" y="4572001"/>
          <a:ext cx="3040529" cy="1150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Successfully completing this course with a grade of pass is the assessment criteria for this SLO. A grade of pass meets expectations. A grade of no pass does not fully meet expectations.</a:t>
          </a: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337795"/>
          <a:ext cx="4267200" cy="112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SLO #2 Assesses and document the physical, spiritual, and psychological status of clients in crisis.</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19200" y="5894294"/>
          <a:ext cx="3055470"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100% of students exceeded expectations as it applied to this SLO. The students did complete a written care plan for a patient they cared for during the clinical rotation. A better assessment measure of their performance on this SLO would have been their percentage grade on that process but the data is not available at this time. All of them had to earn a 75% or higher to pass the course so a pass is an acceptable assessment measure  but the process grade would be more specific. </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34141" y="4572001"/>
          <a:ext cx="3040529" cy="1150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Successfully completing this course with a grade of pass is the assessment criteria for this SLO. A grade of Pass meets expectations. A grade of no pass does not fully meet expectations.</a:t>
          </a: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337795"/>
          <a:ext cx="4267200" cy="112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SLO #3 Utilize the nursing process to collaborate with health team members in the development of a comprehensive plan of care for clients in crisis.</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19200" y="6370544"/>
          <a:ext cx="4293720" cy="24972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100% of students exceeded expectations as it applied to this SLO.  A better assessment of this SLO would be a specific graded evaluation of one comprehensive and one focused client assessment by the instructor during the lab rotation. This course is only offered one time per year.</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34141" y="4857751"/>
          <a:ext cx="42787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Successfully completing this course with a grade of pass is the assessment criteria for this SLO. A grade of Pass meets expectations. A grade of no pass does not fully meet expectations.</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19200" y="6370544"/>
          <a:ext cx="4293720" cy="24972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100% of students exceeded expectations as it applied to this SLO.  A better assessment of this SLO would be a specific graded evaluation of one comprehensive and one focused client assessment by the instructor during the lab rotation. This course is only offered one time per year.</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34141" y="4857751"/>
          <a:ext cx="42787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Successfully completing this course with a grade of pass is the assessment criteria for this SLO. A grade of Pass meets expectations. A grade of no pass does not fully meet expectations.</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19200" y="6370544"/>
          <a:ext cx="4293720" cy="24972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100% of students exceeded expectations as it applied to this SLO.  A better assessment of this SLO would be a specific graded evaluation of one comprehensive and one focused client assessment by the instructor during the lab rotation. This course is only offered one time per year.</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34141" y="4857751"/>
          <a:ext cx="42787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Successfully completing this course with a grade of pass is the assessment criteria for this SLO. A grade of Pass meets expectations. A grade of no pass does not fully meet expectations.</a:t>
          </a: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19200" y="6370544"/>
          <a:ext cx="4293720" cy="2506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100% of students exceeded expectations as it applied to this SLO.  A better assessment of this SLO would be a specific graded evaluation of one comprehensive and one focused client assessment by the instructor during the lab rotation. This course is only offered one time per year.</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34141" y="4857751"/>
          <a:ext cx="42787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Successfully completing this course with a grade of pass is the assessment criteria for this SLO. A grade of Pass meets expectations. A grade of no pass does not fully meet expectations.</a:t>
          </a: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19200" y="6370544"/>
          <a:ext cx="4293720" cy="2506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100% of students exceeded expectations as it applied to this SLO.  A better assessment of this SLO would be to include criteria in the daily grading rubric regarding finding an appropriate community resource for the pt. pertaining to their diagnosis. This course is only offered one time per year.</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34141" y="4857751"/>
          <a:ext cx="42787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Successfully completing this course with a grade of pass is the assessment criteria for this SLO. A grade of Pass meets expectations. A grade of no pass does not fully meet expectations.</a:t>
          </a:r>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19200" y="6370544"/>
          <a:ext cx="4293720" cy="2506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100% of students exceeded expectations as it applied to this SLO.  A better assessment of this SLO would be to include criteria in the daily grading rubric regarding the students communication while in the clinical setting. This course is only offered one time per year.</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34141" y="4857751"/>
          <a:ext cx="42787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Successfully completing this course with a grade of pass is the assessment criteria for this SLO. A grade of Pass meets expectations. A grade of no pass does not fully meet expectations.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zoomScalePageLayoutView="70" workbookViewId="0">
      <selection activeCell="D4" sqref="D4:G4"/>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5">
      <c r="A1" s="19" t="s">
        <v>0</v>
      </c>
      <c r="B1" s="19"/>
      <c r="C1" s="19"/>
      <c r="D1" s="19"/>
      <c r="E1" s="19"/>
      <c r="F1" s="19"/>
      <c r="G1" s="19"/>
      <c r="H1" s="12"/>
      <c r="I1" s="2"/>
      <c r="J1" s="13"/>
      <c r="K1" s="13"/>
      <c r="L1" s="13"/>
      <c r="M1" s="13"/>
    </row>
    <row r="2" spans="1:13" ht="14.45" x14ac:dyDescent="0.35">
      <c r="A2" s="18"/>
      <c r="B2" s="18"/>
      <c r="C2" s="18"/>
      <c r="D2" s="18"/>
      <c r="E2" s="18"/>
      <c r="F2" s="18"/>
      <c r="G2" s="18"/>
      <c r="H2" s="10"/>
      <c r="I2" s="10"/>
      <c r="J2" s="10"/>
      <c r="K2" s="10"/>
      <c r="L2" s="10"/>
      <c r="M2" s="10"/>
    </row>
    <row r="3" spans="1:13" ht="14.45" x14ac:dyDescent="0.35">
      <c r="A3" s="28" t="s">
        <v>1</v>
      </c>
      <c r="B3" s="28"/>
      <c r="C3" s="17" t="s">
        <v>17</v>
      </c>
      <c r="D3" s="17"/>
      <c r="E3" s="17"/>
      <c r="F3" s="17"/>
      <c r="G3" s="17"/>
      <c r="H3" s="9"/>
      <c r="I3" s="9"/>
      <c r="J3" s="11"/>
      <c r="K3" s="11"/>
      <c r="L3" s="11"/>
      <c r="M3" s="11"/>
    </row>
    <row r="4" spans="1:13" ht="14.45" x14ac:dyDescent="0.35">
      <c r="A4" s="28" t="s">
        <v>2</v>
      </c>
      <c r="B4" s="28"/>
      <c r="C4" s="28"/>
      <c r="D4" s="31" t="s">
        <v>18</v>
      </c>
      <c r="E4" s="31"/>
      <c r="F4" s="31"/>
      <c r="G4" s="31"/>
      <c r="H4" s="11"/>
      <c r="I4" s="11"/>
      <c r="J4" s="11"/>
      <c r="K4" s="11"/>
      <c r="L4" s="11"/>
      <c r="M4" s="11"/>
    </row>
    <row r="5" spans="1:13" ht="14.45" x14ac:dyDescent="0.35">
      <c r="A5" s="28" t="s">
        <v>3</v>
      </c>
      <c r="B5" s="28"/>
      <c r="C5" s="28"/>
      <c r="D5" s="32">
        <v>42135</v>
      </c>
      <c r="E5" s="31"/>
      <c r="F5" s="31"/>
      <c r="G5" s="31"/>
      <c r="H5" s="11"/>
      <c r="I5" s="11"/>
      <c r="J5" s="11"/>
      <c r="K5" s="11"/>
      <c r="L5" s="11"/>
      <c r="M5" s="11"/>
    </row>
    <row r="6" spans="1:13" ht="14.45" x14ac:dyDescent="0.35">
      <c r="A6" s="28" t="s">
        <v>4</v>
      </c>
      <c r="B6" s="28"/>
      <c r="C6" s="28"/>
      <c r="D6" s="28"/>
      <c r="E6" s="28"/>
      <c r="F6" s="31" t="s">
        <v>16</v>
      </c>
      <c r="G6" s="31"/>
      <c r="H6" s="11"/>
      <c r="I6" s="11"/>
      <c r="J6" s="9"/>
      <c r="K6" s="9"/>
      <c r="L6" s="9"/>
      <c r="M6" s="9"/>
    </row>
    <row r="7" spans="1:13" ht="21" customHeight="1" x14ac:dyDescent="0.35">
      <c r="A7" s="29" t="s">
        <v>15</v>
      </c>
      <c r="B7" s="30"/>
      <c r="C7" s="30"/>
      <c r="D7" s="30"/>
      <c r="E7" s="30"/>
      <c r="F7" s="30"/>
      <c r="G7" s="30"/>
      <c r="I7" s="3"/>
      <c r="J7" s="1"/>
      <c r="K7" s="1"/>
      <c r="L7" s="1"/>
      <c r="M7" s="1"/>
    </row>
    <row r="8" spans="1:13" x14ac:dyDescent="0.25">
      <c r="A8" s="27"/>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c r="I12"/>
    </row>
    <row r="13" spans="1:13" x14ac:dyDescent="0.25">
      <c r="A13" s="27"/>
      <c r="B13" s="27"/>
      <c r="C13" s="27"/>
      <c r="D13" s="27"/>
      <c r="E13" s="27"/>
      <c r="F13" s="27"/>
      <c r="G13" s="27"/>
      <c r="I13"/>
    </row>
    <row r="14" spans="1:13" ht="18.600000000000001" x14ac:dyDescent="0.45">
      <c r="A14" s="26" t="s">
        <v>12</v>
      </c>
      <c r="B14" s="26"/>
      <c r="C14" s="26"/>
      <c r="D14" s="26"/>
      <c r="E14" s="26"/>
      <c r="F14" s="26"/>
      <c r="G14" s="26"/>
      <c r="H14"/>
      <c r="I14"/>
      <c r="K14" s="5"/>
    </row>
    <row r="15" spans="1:13" ht="15" customHeight="1" x14ac:dyDescent="0.25">
      <c r="A15" s="20" t="s">
        <v>5</v>
      </c>
      <c r="B15" s="21"/>
      <c r="C15" s="20" t="s">
        <v>6</v>
      </c>
      <c r="D15" s="21"/>
      <c r="E15" s="20" t="s">
        <v>7</v>
      </c>
      <c r="F15" s="21"/>
      <c r="G15" s="33" t="s">
        <v>8</v>
      </c>
      <c r="H15"/>
      <c r="I15"/>
    </row>
    <row r="16" spans="1:13" ht="30.75" customHeight="1" x14ac:dyDescent="0.25">
      <c r="A16" s="22"/>
      <c r="B16" s="23"/>
      <c r="C16" s="22"/>
      <c r="D16" s="23"/>
      <c r="E16" s="22"/>
      <c r="F16" s="23"/>
      <c r="G16" s="34"/>
      <c r="H16"/>
      <c r="I16"/>
    </row>
    <row r="17" spans="1:9" ht="14.45" x14ac:dyDescent="0.35">
      <c r="A17" s="24">
        <v>0</v>
      </c>
      <c r="B17" s="25"/>
      <c r="C17" s="24">
        <v>20</v>
      </c>
      <c r="D17" s="25"/>
      <c r="E17" s="24"/>
      <c r="F17" s="25"/>
      <c r="G17" s="6">
        <f>SUM(A17:F17)</f>
        <v>20</v>
      </c>
      <c r="H17"/>
      <c r="I17"/>
    </row>
    <row r="18" spans="1:9" ht="14.45" x14ac:dyDescent="0.35">
      <c r="A18" s="36">
        <f>A17/G17</f>
        <v>0</v>
      </c>
      <c r="B18" s="37"/>
      <c r="C18" s="36">
        <f>C17/G17</f>
        <v>1</v>
      </c>
      <c r="D18" s="37"/>
      <c r="E18" s="36">
        <f>E17/G17</f>
        <v>0</v>
      </c>
      <c r="F18" s="37"/>
      <c r="G18" s="7">
        <f>SUM(A18:F18)</f>
        <v>1</v>
      </c>
      <c r="H18" s="15"/>
      <c r="I18"/>
    </row>
    <row r="19" spans="1:9" ht="14.45" x14ac:dyDescent="0.35">
      <c r="A19" s="40"/>
      <c r="B19" s="41"/>
      <c r="C19" s="41"/>
      <c r="D19" s="41"/>
      <c r="E19" s="41"/>
      <c r="F19" s="41"/>
      <c r="G19" s="42"/>
      <c r="H19"/>
      <c r="I19"/>
    </row>
    <row r="20" spans="1:9" ht="14.45" x14ac:dyDescent="0.35">
      <c r="A20" s="43" t="s">
        <v>9</v>
      </c>
      <c r="B20" s="44"/>
      <c r="C20" s="44"/>
      <c r="D20" s="44"/>
      <c r="E20" s="44"/>
      <c r="F20" s="45"/>
      <c r="G20" s="16">
        <f>A17+C17</f>
        <v>20</v>
      </c>
      <c r="H20"/>
      <c r="I20"/>
    </row>
    <row r="21" spans="1:9" ht="14.45" x14ac:dyDescent="0.35">
      <c r="A21" s="43" t="s">
        <v>10</v>
      </c>
      <c r="B21" s="44"/>
      <c r="C21" s="44"/>
      <c r="D21" s="44"/>
      <c r="E21" s="44"/>
      <c r="F21" s="45"/>
      <c r="G21" s="7">
        <f>G20/G17</f>
        <v>1</v>
      </c>
      <c r="H21"/>
      <c r="I21"/>
    </row>
    <row r="22" spans="1:9" ht="14.45" x14ac:dyDescent="0.35">
      <c r="A22" s="38"/>
      <c r="B22" s="38"/>
      <c r="C22" s="38"/>
      <c r="D22" s="38"/>
      <c r="E22" s="38"/>
      <c r="F22" s="38"/>
      <c r="G22" s="38"/>
      <c r="H22"/>
      <c r="I22"/>
    </row>
    <row r="23" spans="1:9" ht="15" customHeight="1" x14ac:dyDescent="0.25">
      <c r="A23" s="39" t="s">
        <v>11</v>
      </c>
      <c r="B23" s="39"/>
      <c r="C23" s="39"/>
      <c r="D23" s="39"/>
      <c r="E23" s="39"/>
      <c r="F23" s="39"/>
      <c r="G23" s="39"/>
      <c r="H23"/>
      <c r="I23"/>
    </row>
    <row r="24" spans="1:9" ht="15" customHeight="1" x14ac:dyDescent="0.25">
      <c r="A24" s="39"/>
      <c r="B24" s="39"/>
      <c r="C24" s="39"/>
      <c r="D24" s="39"/>
      <c r="E24" s="39"/>
      <c r="F24" s="39"/>
      <c r="G24" s="39"/>
      <c r="H24"/>
      <c r="I24"/>
    </row>
    <row r="25" spans="1:9" ht="30" customHeight="1" x14ac:dyDescent="0.25">
      <c r="A25" s="35" t="s">
        <v>13</v>
      </c>
      <c r="B25" s="35"/>
      <c r="C25" s="27"/>
      <c r="D25" s="27"/>
      <c r="E25" s="27"/>
      <c r="F25" s="27"/>
      <c r="G25" s="27"/>
      <c r="H25"/>
      <c r="I25"/>
    </row>
    <row r="26" spans="1:9" x14ac:dyDescent="0.25">
      <c r="A26" s="47"/>
      <c r="B26" s="47"/>
      <c r="C26" s="27"/>
      <c r="D26" s="27"/>
      <c r="E26" s="27"/>
      <c r="F26" s="27"/>
      <c r="G26" s="27"/>
      <c r="H26"/>
      <c r="I26"/>
    </row>
    <row r="27" spans="1:9" x14ac:dyDescent="0.25">
      <c r="A27" s="47"/>
      <c r="B27" s="47"/>
      <c r="C27" s="27"/>
      <c r="D27" s="27"/>
      <c r="E27" s="27"/>
      <c r="F27" s="27"/>
      <c r="G27" s="27"/>
      <c r="H27"/>
      <c r="I27"/>
    </row>
    <row r="28" spans="1:9" x14ac:dyDescent="0.25">
      <c r="A28" s="47"/>
      <c r="B28" s="47"/>
      <c r="C28" s="27"/>
      <c r="D28" s="27"/>
      <c r="E28" s="27"/>
      <c r="F28" s="27"/>
      <c r="G28" s="27"/>
      <c r="H28"/>
      <c r="I28"/>
    </row>
    <row r="29" spans="1:9" x14ac:dyDescent="0.25">
      <c r="A29" s="47"/>
      <c r="B29" s="47"/>
      <c r="C29" s="27"/>
      <c r="D29" s="27"/>
      <c r="E29" s="27"/>
      <c r="F29" s="27"/>
      <c r="G29" s="27"/>
      <c r="H29"/>
      <c r="I29"/>
    </row>
    <row r="30" spans="1:9" x14ac:dyDescent="0.25">
      <c r="A30" s="47"/>
      <c r="B30" s="47"/>
      <c r="C30" s="27"/>
      <c r="D30" s="27"/>
      <c r="E30" s="27"/>
      <c r="F30" s="27"/>
      <c r="G30" s="27"/>
      <c r="H30"/>
      <c r="I30"/>
    </row>
    <row r="31" spans="1:9" x14ac:dyDescent="0.25">
      <c r="A31" s="46"/>
      <c r="B31" s="46"/>
      <c r="C31" s="46"/>
      <c r="D31" s="46"/>
      <c r="E31" s="46"/>
      <c r="F31" s="46"/>
      <c r="G31" s="46"/>
      <c r="H31"/>
      <c r="I31"/>
    </row>
    <row r="32" spans="1:9" ht="16.5" customHeight="1" x14ac:dyDescent="0.25">
      <c r="A32" s="35" t="s">
        <v>14</v>
      </c>
      <c r="B32" s="35"/>
      <c r="C32" s="27"/>
      <c r="D32" s="27"/>
      <c r="E32" s="27"/>
      <c r="F32" s="27"/>
      <c r="G32" s="27"/>
      <c r="H32"/>
      <c r="I32"/>
    </row>
    <row r="33" spans="1:9" ht="15" customHeight="1" x14ac:dyDescent="0.25">
      <c r="A33" s="35"/>
      <c r="B33" s="35"/>
      <c r="C33" s="27"/>
      <c r="D33" s="27"/>
      <c r="E33" s="27"/>
      <c r="F33" s="27"/>
      <c r="G33" s="27"/>
      <c r="H33"/>
      <c r="I33"/>
    </row>
    <row r="34" spans="1:9" x14ac:dyDescent="0.25">
      <c r="A34" s="47"/>
      <c r="B34" s="47"/>
      <c r="C34" s="27"/>
      <c r="D34" s="27"/>
      <c r="E34" s="27"/>
      <c r="F34" s="27"/>
      <c r="G34" s="27"/>
      <c r="H34"/>
      <c r="I34"/>
    </row>
    <row r="35" spans="1:9" x14ac:dyDescent="0.25">
      <c r="A35" s="47"/>
      <c r="B35" s="47"/>
      <c r="C35" s="27"/>
      <c r="D35" s="27"/>
      <c r="E35" s="27"/>
      <c r="F35" s="27"/>
      <c r="G35" s="27"/>
      <c r="H35"/>
      <c r="I35"/>
    </row>
    <row r="36" spans="1:9" x14ac:dyDescent="0.25">
      <c r="A36" s="47"/>
      <c r="B36" s="47"/>
      <c r="C36" s="27"/>
      <c r="D36" s="27"/>
      <c r="E36" s="27"/>
      <c r="F36" s="27"/>
      <c r="G36" s="27"/>
      <c r="H36"/>
      <c r="I36"/>
    </row>
    <row r="37" spans="1:9" x14ac:dyDescent="0.25">
      <c r="A37" s="47"/>
      <c r="B37" s="47"/>
      <c r="C37" s="27"/>
      <c r="D37" s="27"/>
      <c r="E37" s="27"/>
      <c r="F37" s="27"/>
      <c r="G37" s="27"/>
      <c r="H37"/>
      <c r="I37"/>
    </row>
    <row r="38" spans="1:9" x14ac:dyDescent="0.25">
      <c r="A38" s="47"/>
      <c r="B38" s="47"/>
      <c r="C38" s="27"/>
      <c r="D38" s="27"/>
      <c r="E38" s="27"/>
      <c r="F38" s="27"/>
      <c r="G38" s="27"/>
      <c r="H38"/>
      <c r="I38"/>
    </row>
    <row r="39" spans="1:9" x14ac:dyDescent="0.25">
      <c r="A39" s="47"/>
      <c r="B39" s="47"/>
      <c r="C39" s="27"/>
      <c r="D39" s="27"/>
      <c r="E39" s="27"/>
      <c r="F39" s="27"/>
      <c r="G39" s="27"/>
      <c r="H39"/>
      <c r="I39"/>
    </row>
    <row r="40" spans="1:9" x14ac:dyDescent="0.25">
      <c r="A40" s="47"/>
      <c r="B40" s="47"/>
      <c r="C40" s="27"/>
      <c r="D40" s="27"/>
      <c r="E40" s="27"/>
      <c r="F40" s="27"/>
      <c r="G40" s="27"/>
      <c r="H40"/>
      <c r="I40"/>
    </row>
    <row r="41" spans="1:9" x14ac:dyDescent="0.25">
      <c r="A41" s="47"/>
      <c r="B41" s="47"/>
      <c r="C41" s="27"/>
      <c r="D41" s="27"/>
      <c r="E41" s="27"/>
      <c r="F41" s="27"/>
      <c r="G41" s="27"/>
      <c r="H41"/>
      <c r="I41"/>
    </row>
    <row r="42" spans="1:9" x14ac:dyDescent="0.25">
      <c r="A42" s="47"/>
      <c r="B42" s="47"/>
      <c r="C42" s="27"/>
      <c r="D42" s="27"/>
      <c r="E42" s="27"/>
      <c r="F42" s="27"/>
      <c r="G42" s="27"/>
      <c r="H42"/>
      <c r="I42"/>
    </row>
    <row r="43" spans="1:9" x14ac:dyDescent="0.25">
      <c r="A43" s="47"/>
      <c r="B43" s="47"/>
      <c r="C43" s="27"/>
      <c r="D43" s="27"/>
      <c r="E43" s="27"/>
      <c r="F43" s="27"/>
      <c r="G43" s="27"/>
      <c r="H43"/>
      <c r="I43"/>
    </row>
    <row r="44" spans="1:9" x14ac:dyDescent="0.25">
      <c r="A44" s="47"/>
      <c r="B44" s="47"/>
      <c r="C44" s="27"/>
      <c r="D44" s="27"/>
      <c r="E44" s="27"/>
      <c r="F44" s="27"/>
      <c r="G44" s="27"/>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selectLockedCells="1"/>
  <mergeCells count="35">
    <mergeCell ref="A32:B33"/>
    <mergeCell ref="A31:G31"/>
    <mergeCell ref="C32:G44"/>
    <mergeCell ref="A26:B30"/>
    <mergeCell ref="A34:B44"/>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s>
  <pageMargins left="0.45" right="0.45" top="0.5" bottom="0.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Normal="100" zoomScaleSheetLayoutView="100" zoomScalePageLayoutView="70" workbookViewId="0">
      <selection activeCell="A17" sqref="A17:B17"/>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17</v>
      </c>
      <c r="D3" s="17"/>
      <c r="E3" s="17"/>
      <c r="F3" s="17"/>
      <c r="G3" s="17"/>
      <c r="H3" s="9"/>
      <c r="I3" s="9"/>
      <c r="J3" s="11"/>
      <c r="K3" s="11"/>
      <c r="L3" s="11"/>
      <c r="M3" s="11"/>
    </row>
    <row r="4" spans="1:13" x14ac:dyDescent="0.25">
      <c r="A4" s="28" t="s">
        <v>2</v>
      </c>
      <c r="B4" s="28"/>
      <c r="C4" s="28"/>
      <c r="D4" s="31" t="s">
        <v>19</v>
      </c>
      <c r="E4" s="31"/>
      <c r="F4" s="31"/>
      <c r="G4" s="31"/>
      <c r="H4" s="11"/>
      <c r="I4" s="11"/>
      <c r="J4" s="11"/>
      <c r="K4" s="11"/>
      <c r="L4" s="11"/>
      <c r="M4" s="11"/>
    </row>
    <row r="5" spans="1:13" x14ac:dyDescent="0.25">
      <c r="A5" s="28" t="s">
        <v>3</v>
      </c>
      <c r="B5" s="28"/>
      <c r="C5" s="28"/>
      <c r="D5" s="32">
        <v>42863</v>
      </c>
      <c r="E5" s="31"/>
      <c r="F5" s="31"/>
      <c r="G5" s="31"/>
      <c r="H5" s="11"/>
      <c r="I5" s="11"/>
      <c r="J5" s="11"/>
      <c r="K5" s="11"/>
      <c r="L5" s="11"/>
      <c r="M5" s="11"/>
    </row>
    <row r="6" spans="1:13" x14ac:dyDescent="0.25">
      <c r="A6" s="28" t="s">
        <v>4</v>
      </c>
      <c r="B6" s="28"/>
      <c r="C6" s="28"/>
      <c r="D6" s="28"/>
      <c r="E6" s="28"/>
      <c r="F6" s="31" t="s">
        <v>16</v>
      </c>
      <c r="G6" s="31"/>
      <c r="H6" s="11"/>
      <c r="I6" s="11"/>
      <c r="J6" s="9"/>
      <c r="K6" s="9"/>
      <c r="L6" s="9"/>
      <c r="M6" s="9"/>
    </row>
    <row r="7" spans="1:13" ht="21" customHeight="1" x14ac:dyDescent="0.25">
      <c r="A7" s="29" t="s">
        <v>15</v>
      </c>
      <c r="B7" s="30"/>
      <c r="C7" s="30"/>
      <c r="D7" s="30"/>
      <c r="E7" s="30"/>
      <c r="F7" s="30"/>
      <c r="G7" s="30"/>
      <c r="I7" s="3"/>
    </row>
    <row r="8" spans="1:13" x14ac:dyDescent="0.25">
      <c r="A8" s="27" t="s">
        <v>26</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v>0</v>
      </c>
      <c r="B17" s="25"/>
      <c r="C17" s="24">
        <v>20</v>
      </c>
      <c r="D17" s="25"/>
      <c r="E17" s="24"/>
      <c r="F17" s="25"/>
      <c r="G17" s="6">
        <f>SUM(A17:F17)</f>
        <v>20</v>
      </c>
    </row>
    <row r="18" spans="1:8" x14ac:dyDescent="0.25">
      <c r="A18" s="36">
        <f>A17/G17</f>
        <v>0</v>
      </c>
      <c r="B18" s="37"/>
      <c r="C18" s="36">
        <f>C17/G17</f>
        <v>1</v>
      </c>
      <c r="D18" s="37"/>
      <c r="E18" s="36">
        <f>E17/G17</f>
        <v>0</v>
      </c>
      <c r="F18" s="37"/>
      <c r="G18" s="7">
        <f>SUM(A18:F18)</f>
        <v>1</v>
      </c>
      <c r="H18" s="15"/>
    </row>
    <row r="19" spans="1:8" x14ac:dyDescent="0.25">
      <c r="A19" s="40"/>
      <c r="B19" s="41"/>
      <c r="C19" s="41"/>
      <c r="D19" s="41"/>
      <c r="E19" s="41"/>
      <c r="F19" s="41"/>
      <c r="G19" s="42"/>
    </row>
    <row r="20" spans="1:8" x14ac:dyDescent="0.25">
      <c r="A20" s="43" t="s">
        <v>9</v>
      </c>
      <c r="B20" s="44"/>
      <c r="C20" s="44"/>
      <c r="D20" s="44"/>
      <c r="E20" s="44"/>
      <c r="F20" s="45"/>
      <c r="G20" s="16">
        <f>A17+C17</f>
        <v>20</v>
      </c>
    </row>
    <row r="21" spans="1:8" x14ac:dyDescent="0.25">
      <c r="A21" s="43" t="s">
        <v>10</v>
      </c>
      <c r="B21" s="44"/>
      <c r="C21" s="44"/>
      <c r="D21" s="44"/>
      <c r="E21" s="44"/>
      <c r="F21" s="45"/>
      <c r="G21" s="7">
        <f>G20/G17</f>
        <v>1</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algorithmName="SHA-512" hashValue="Q9ILC7EKhiDD2DMCAmL+i8hXAXn5HCBfDbwnmayh4VFmMzIX3OZR4yxmjgIXAL33XKzZWXRCnKiBBEhU9tOyaw==" saltValue="ADoOn7cIqPMwgv5wjU1TEw==" spinCount="100000" sheet="1" scenarios="1"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zoomScalePageLayoutView="70" workbookViewId="0">
      <selection activeCell="D4" sqref="D4:G4"/>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17</v>
      </c>
      <c r="D3" s="17"/>
      <c r="E3" s="17"/>
      <c r="F3" s="17"/>
      <c r="G3" s="17"/>
      <c r="H3" s="9"/>
      <c r="I3" s="9"/>
      <c r="J3" s="11"/>
      <c r="K3" s="11"/>
      <c r="L3" s="11"/>
      <c r="M3" s="11"/>
    </row>
    <row r="4" spans="1:13" x14ac:dyDescent="0.25">
      <c r="A4" s="28" t="s">
        <v>2</v>
      </c>
      <c r="B4" s="28"/>
      <c r="C4" s="28"/>
      <c r="D4" s="31" t="s">
        <v>18</v>
      </c>
      <c r="E4" s="31"/>
      <c r="F4" s="31"/>
      <c r="G4" s="31"/>
      <c r="H4" s="11"/>
      <c r="I4" s="11"/>
      <c r="J4" s="11"/>
      <c r="K4" s="11"/>
      <c r="L4" s="11"/>
      <c r="M4" s="11"/>
    </row>
    <row r="5" spans="1:13" x14ac:dyDescent="0.25">
      <c r="A5" s="28" t="s">
        <v>3</v>
      </c>
      <c r="B5" s="28"/>
      <c r="C5" s="28"/>
      <c r="D5" s="32">
        <v>42135</v>
      </c>
      <c r="E5" s="31"/>
      <c r="F5" s="31"/>
      <c r="G5" s="31"/>
      <c r="H5" s="11"/>
      <c r="I5" s="11"/>
      <c r="J5" s="11"/>
      <c r="K5" s="11"/>
      <c r="L5" s="11"/>
      <c r="M5" s="11"/>
    </row>
    <row r="6" spans="1:13" x14ac:dyDescent="0.25">
      <c r="A6" s="28" t="s">
        <v>4</v>
      </c>
      <c r="B6" s="28"/>
      <c r="C6" s="28"/>
      <c r="D6" s="28"/>
      <c r="E6" s="28"/>
      <c r="F6" s="31" t="s">
        <v>16</v>
      </c>
      <c r="G6" s="31"/>
      <c r="H6" s="11"/>
      <c r="I6" s="11"/>
      <c r="J6" s="9"/>
      <c r="K6" s="9"/>
      <c r="L6" s="9"/>
      <c r="M6" s="9"/>
    </row>
    <row r="7" spans="1:13" ht="21" customHeight="1" x14ac:dyDescent="0.25">
      <c r="A7" s="29" t="s">
        <v>15</v>
      </c>
      <c r="B7" s="30"/>
      <c r="C7" s="30"/>
      <c r="D7" s="30"/>
      <c r="E7" s="30"/>
      <c r="F7" s="30"/>
      <c r="G7" s="30"/>
      <c r="I7" s="3"/>
    </row>
    <row r="8" spans="1:13" x14ac:dyDescent="0.25">
      <c r="A8" s="27"/>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v>0</v>
      </c>
      <c r="B17" s="25"/>
      <c r="C17" s="24">
        <v>20</v>
      </c>
      <c r="D17" s="25"/>
      <c r="E17" s="24"/>
      <c r="F17" s="25"/>
      <c r="G17" s="6">
        <f>SUM(A17:F17)</f>
        <v>20</v>
      </c>
    </row>
    <row r="18" spans="1:8" x14ac:dyDescent="0.25">
      <c r="A18" s="36">
        <f>A17/G17</f>
        <v>0</v>
      </c>
      <c r="B18" s="37"/>
      <c r="C18" s="36">
        <f>C17/G17</f>
        <v>1</v>
      </c>
      <c r="D18" s="37"/>
      <c r="E18" s="36">
        <f>E17/G17</f>
        <v>0</v>
      </c>
      <c r="F18" s="37"/>
      <c r="G18" s="7">
        <f>SUM(A18:F18)</f>
        <v>1</v>
      </c>
      <c r="H18" s="15"/>
    </row>
    <row r="19" spans="1:8" x14ac:dyDescent="0.25">
      <c r="A19" s="40"/>
      <c r="B19" s="41"/>
      <c r="C19" s="41"/>
      <c r="D19" s="41"/>
      <c r="E19" s="41"/>
      <c r="F19" s="41"/>
      <c r="G19" s="42"/>
    </row>
    <row r="20" spans="1:8" x14ac:dyDescent="0.25">
      <c r="A20" s="43" t="s">
        <v>9</v>
      </c>
      <c r="B20" s="44"/>
      <c r="C20" s="44"/>
      <c r="D20" s="44"/>
      <c r="E20" s="44"/>
      <c r="F20" s="45"/>
      <c r="G20" s="16">
        <f>A17+C17</f>
        <v>20</v>
      </c>
    </row>
    <row r="21" spans="1:8" x14ac:dyDescent="0.25">
      <c r="A21" s="43" t="s">
        <v>10</v>
      </c>
      <c r="B21" s="44"/>
      <c r="C21" s="44"/>
      <c r="D21" s="44"/>
      <c r="E21" s="44"/>
      <c r="F21" s="45"/>
      <c r="G21" s="7">
        <f>G20/G17</f>
        <v>1</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E15:F16"/>
    <mergeCell ref="C3:G3"/>
    <mergeCell ref="A2:G2"/>
    <mergeCell ref="A1:G1"/>
    <mergeCell ref="A15:B16"/>
    <mergeCell ref="A17:B17"/>
    <mergeCell ref="C17:D17"/>
    <mergeCell ref="E17:F17"/>
    <mergeCell ref="A14:G14"/>
    <mergeCell ref="A8:G13"/>
    <mergeCell ref="A3:B3"/>
    <mergeCell ref="A4:C4"/>
    <mergeCell ref="D4:G4"/>
    <mergeCell ref="C15:D16"/>
    <mergeCell ref="A5:C5"/>
    <mergeCell ref="A7:G7"/>
    <mergeCell ref="F6:G6"/>
    <mergeCell ref="D5:G5"/>
    <mergeCell ref="G15:G16"/>
    <mergeCell ref="A25:B25"/>
    <mergeCell ref="C25:G30"/>
    <mergeCell ref="A23:G24"/>
    <mergeCell ref="A6:E6"/>
    <mergeCell ref="A32:B33"/>
    <mergeCell ref="A31:G31"/>
    <mergeCell ref="C32:G44"/>
    <mergeCell ref="A26:B30"/>
    <mergeCell ref="A34:B44"/>
    <mergeCell ref="A18:B18"/>
    <mergeCell ref="C18:D18"/>
    <mergeCell ref="E18:F18"/>
    <mergeCell ref="A22:G22"/>
    <mergeCell ref="A19:G19"/>
    <mergeCell ref="A20:F20"/>
    <mergeCell ref="A21:F21"/>
  </mergeCells>
  <pageMargins left="0.45" right="0.45"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zoomScalePageLayoutView="70" workbookViewId="0">
      <selection activeCell="D4" sqref="D4:G4"/>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17</v>
      </c>
      <c r="D3" s="17"/>
      <c r="E3" s="17"/>
      <c r="F3" s="17"/>
      <c r="G3" s="17"/>
      <c r="H3" s="9"/>
      <c r="I3" s="9"/>
      <c r="J3" s="11"/>
      <c r="K3" s="11"/>
      <c r="L3" s="11"/>
      <c r="M3" s="11"/>
    </row>
    <row r="4" spans="1:13" x14ac:dyDescent="0.25">
      <c r="A4" s="28" t="s">
        <v>2</v>
      </c>
      <c r="B4" s="28"/>
      <c r="C4" s="28"/>
      <c r="D4" s="31" t="s">
        <v>18</v>
      </c>
      <c r="E4" s="31"/>
      <c r="F4" s="31"/>
      <c r="G4" s="31"/>
      <c r="H4" s="11"/>
      <c r="I4" s="11"/>
      <c r="J4" s="11"/>
      <c r="K4" s="11"/>
      <c r="L4" s="11"/>
      <c r="M4" s="11"/>
    </row>
    <row r="5" spans="1:13" x14ac:dyDescent="0.25">
      <c r="A5" s="28" t="s">
        <v>3</v>
      </c>
      <c r="B5" s="28"/>
      <c r="C5" s="28"/>
      <c r="D5" s="32">
        <v>42135</v>
      </c>
      <c r="E5" s="31"/>
      <c r="F5" s="31"/>
      <c r="G5" s="31"/>
      <c r="H5" s="11"/>
      <c r="I5" s="11"/>
      <c r="J5" s="11"/>
      <c r="K5" s="11"/>
      <c r="L5" s="11"/>
      <c r="M5" s="11"/>
    </row>
    <row r="6" spans="1:13" x14ac:dyDescent="0.25">
      <c r="A6" s="28" t="s">
        <v>4</v>
      </c>
      <c r="B6" s="28"/>
      <c r="C6" s="28"/>
      <c r="D6" s="28"/>
      <c r="E6" s="28"/>
      <c r="F6" s="31" t="s">
        <v>16</v>
      </c>
      <c r="G6" s="31"/>
      <c r="H6" s="11"/>
      <c r="I6" s="11"/>
      <c r="J6" s="9"/>
      <c r="K6" s="9"/>
      <c r="L6" s="9"/>
      <c r="M6" s="9"/>
    </row>
    <row r="7" spans="1:13" ht="21" customHeight="1" x14ac:dyDescent="0.25">
      <c r="A7" s="29" t="s">
        <v>15</v>
      </c>
      <c r="B7" s="30"/>
      <c r="C7" s="30"/>
      <c r="D7" s="30"/>
      <c r="E7" s="30"/>
      <c r="F7" s="30"/>
      <c r="G7" s="30"/>
      <c r="I7" s="3"/>
    </row>
    <row r="8" spans="1:13" x14ac:dyDescent="0.25">
      <c r="A8" s="27"/>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v>0</v>
      </c>
      <c r="B17" s="25"/>
      <c r="C17" s="24">
        <v>20</v>
      </c>
      <c r="D17" s="25"/>
      <c r="E17" s="24"/>
      <c r="F17" s="25"/>
      <c r="G17" s="6">
        <f>SUM(A17:F17)</f>
        <v>20</v>
      </c>
    </row>
    <row r="18" spans="1:8" x14ac:dyDescent="0.25">
      <c r="A18" s="36">
        <f>A17/G17</f>
        <v>0</v>
      </c>
      <c r="B18" s="37"/>
      <c r="C18" s="36">
        <f>C17/G17</f>
        <v>1</v>
      </c>
      <c r="D18" s="37"/>
      <c r="E18" s="36">
        <f>E17/G17</f>
        <v>0</v>
      </c>
      <c r="F18" s="37"/>
      <c r="G18" s="7">
        <f>SUM(A18:F18)</f>
        <v>1</v>
      </c>
      <c r="H18" s="15"/>
    </row>
    <row r="19" spans="1:8" x14ac:dyDescent="0.25">
      <c r="A19" s="40"/>
      <c r="B19" s="41"/>
      <c r="C19" s="41"/>
      <c r="D19" s="41"/>
      <c r="E19" s="41"/>
      <c r="F19" s="41"/>
      <c r="G19" s="42"/>
    </row>
    <row r="20" spans="1:8" x14ac:dyDescent="0.25">
      <c r="A20" s="43" t="s">
        <v>9</v>
      </c>
      <c r="B20" s="44"/>
      <c r="C20" s="44"/>
      <c r="D20" s="44"/>
      <c r="E20" s="44"/>
      <c r="F20" s="45"/>
      <c r="G20" s="16">
        <f>A17+C17</f>
        <v>20</v>
      </c>
    </row>
    <row r="21" spans="1:8" x14ac:dyDescent="0.25">
      <c r="A21" s="43" t="s">
        <v>10</v>
      </c>
      <c r="B21" s="44"/>
      <c r="C21" s="44"/>
      <c r="D21" s="44"/>
      <c r="E21" s="44"/>
      <c r="F21" s="45"/>
      <c r="G21" s="7">
        <f>G20/G17</f>
        <v>1</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C3:G3"/>
    <mergeCell ref="A2:G2"/>
    <mergeCell ref="A1:G1"/>
    <mergeCell ref="A15:B16"/>
    <mergeCell ref="A17:B17"/>
    <mergeCell ref="C17:D17"/>
    <mergeCell ref="E17:F17"/>
    <mergeCell ref="A14:G14"/>
    <mergeCell ref="A8:G13"/>
    <mergeCell ref="A3:B3"/>
    <mergeCell ref="A4:C4"/>
    <mergeCell ref="D4:G4"/>
    <mergeCell ref="D5:G5"/>
    <mergeCell ref="A5:C5"/>
    <mergeCell ref="A6:E6"/>
    <mergeCell ref="A7:G7"/>
    <mergeCell ref="F6:G6"/>
    <mergeCell ref="G15:G16"/>
    <mergeCell ref="E15:F16"/>
    <mergeCell ref="A20:F20"/>
    <mergeCell ref="A21:F21"/>
    <mergeCell ref="C15:D16"/>
    <mergeCell ref="A32:B33"/>
    <mergeCell ref="A31:G31"/>
    <mergeCell ref="C32:G44"/>
    <mergeCell ref="A26:B30"/>
    <mergeCell ref="A34:B44"/>
    <mergeCell ref="A25:B25"/>
    <mergeCell ref="C25:G30"/>
    <mergeCell ref="A22:G22"/>
    <mergeCell ref="A23:G24"/>
    <mergeCell ref="A19:G19"/>
    <mergeCell ref="A18:B18"/>
    <mergeCell ref="C18:D18"/>
    <mergeCell ref="E18:F18"/>
  </mergeCells>
  <pageMargins left="0.45" right="0.45" top="0.5" bottom="0.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zoomScalePageLayoutView="70" workbookViewId="0">
      <selection activeCell="C17" sqref="C17:D17"/>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17</v>
      </c>
      <c r="D3" s="17"/>
      <c r="E3" s="17"/>
      <c r="F3" s="17"/>
      <c r="G3" s="17"/>
      <c r="H3" s="9"/>
      <c r="I3" s="9"/>
      <c r="J3" s="11"/>
      <c r="K3" s="11"/>
      <c r="L3" s="11"/>
      <c r="M3" s="11"/>
    </row>
    <row r="4" spans="1:13" x14ac:dyDescent="0.25">
      <c r="A4" s="28" t="s">
        <v>2</v>
      </c>
      <c r="B4" s="28"/>
      <c r="C4" s="28"/>
      <c r="D4" s="31" t="s">
        <v>19</v>
      </c>
      <c r="E4" s="31"/>
      <c r="F4" s="31"/>
      <c r="G4" s="31"/>
      <c r="H4" s="11"/>
      <c r="I4" s="11"/>
      <c r="J4" s="11"/>
      <c r="K4" s="11"/>
      <c r="L4" s="11"/>
      <c r="M4" s="11"/>
    </row>
    <row r="5" spans="1:13" x14ac:dyDescent="0.25">
      <c r="A5" s="28" t="s">
        <v>3</v>
      </c>
      <c r="B5" s="28"/>
      <c r="C5" s="28"/>
      <c r="D5" s="32">
        <v>42489</v>
      </c>
      <c r="E5" s="31"/>
      <c r="F5" s="31"/>
      <c r="G5" s="31"/>
      <c r="H5" s="11"/>
      <c r="I5" s="11"/>
      <c r="J5" s="11"/>
      <c r="K5" s="11"/>
      <c r="L5" s="11"/>
      <c r="M5" s="11"/>
    </row>
    <row r="6" spans="1:13" x14ac:dyDescent="0.25">
      <c r="A6" s="28" t="s">
        <v>4</v>
      </c>
      <c r="B6" s="28"/>
      <c r="C6" s="28"/>
      <c r="D6" s="28"/>
      <c r="E6" s="28"/>
      <c r="F6" s="31" t="s">
        <v>16</v>
      </c>
      <c r="G6" s="31"/>
      <c r="H6" s="11"/>
      <c r="I6" s="11"/>
      <c r="J6" s="9"/>
      <c r="K6" s="9"/>
      <c r="L6" s="9"/>
      <c r="M6" s="9"/>
    </row>
    <row r="7" spans="1:13" ht="21" customHeight="1" x14ac:dyDescent="0.25">
      <c r="A7" s="29" t="s">
        <v>15</v>
      </c>
      <c r="B7" s="30"/>
      <c r="C7" s="30"/>
      <c r="D7" s="30"/>
      <c r="E7" s="30"/>
      <c r="F7" s="30"/>
      <c r="G7" s="30"/>
      <c r="I7" s="3"/>
    </row>
    <row r="8" spans="1:13" x14ac:dyDescent="0.25">
      <c r="A8" s="27" t="s">
        <v>20</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v>0</v>
      </c>
      <c r="B17" s="25"/>
      <c r="C17" s="24">
        <v>20</v>
      </c>
      <c r="D17" s="25"/>
      <c r="E17" s="24"/>
      <c r="F17" s="25"/>
      <c r="G17" s="6">
        <f>SUM(A17:F17)</f>
        <v>20</v>
      </c>
    </row>
    <row r="18" spans="1:8" x14ac:dyDescent="0.25">
      <c r="A18" s="36">
        <f>A17/G17</f>
        <v>0</v>
      </c>
      <c r="B18" s="37"/>
      <c r="C18" s="36">
        <f>C17/G17</f>
        <v>1</v>
      </c>
      <c r="D18" s="37"/>
      <c r="E18" s="36">
        <f>E17/G17</f>
        <v>0</v>
      </c>
      <c r="F18" s="37"/>
      <c r="G18" s="7">
        <f>SUM(A18:F18)</f>
        <v>1</v>
      </c>
      <c r="H18" s="15"/>
    </row>
    <row r="19" spans="1:8" x14ac:dyDescent="0.25">
      <c r="A19" s="40"/>
      <c r="B19" s="41"/>
      <c r="C19" s="41"/>
      <c r="D19" s="41"/>
      <c r="E19" s="41"/>
      <c r="F19" s="41"/>
      <c r="G19" s="42"/>
    </row>
    <row r="20" spans="1:8" x14ac:dyDescent="0.25">
      <c r="A20" s="43" t="s">
        <v>9</v>
      </c>
      <c r="B20" s="44"/>
      <c r="C20" s="44"/>
      <c r="D20" s="44"/>
      <c r="E20" s="44"/>
      <c r="F20" s="45"/>
      <c r="G20" s="16">
        <f>A17+C17</f>
        <v>20</v>
      </c>
    </row>
    <row r="21" spans="1:8" x14ac:dyDescent="0.25">
      <c r="A21" s="43" t="s">
        <v>10</v>
      </c>
      <c r="B21" s="44"/>
      <c r="C21" s="44"/>
      <c r="D21" s="44"/>
      <c r="E21" s="44"/>
      <c r="F21" s="45"/>
      <c r="G21" s="7">
        <f>G20/G17</f>
        <v>1</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zoomScalePageLayoutView="70" workbookViewId="0">
      <selection activeCell="C17" sqref="C17:D17"/>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17</v>
      </c>
      <c r="D3" s="17"/>
      <c r="E3" s="17"/>
      <c r="F3" s="17"/>
      <c r="G3" s="17"/>
      <c r="H3" s="9"/>
      <c r="I3" s="9"/>
      <c r="J3" s="11"/>
      <c r="K3" s="11"/>
      <c r="L3" s="11"/>
      <c r="M3" s="11"/>
    </row>
    <row r="4" spans="1:13" x14ac:dyDescent="0.25">
      <c r="A4" s="28" t="s">
        <v>2</v>
      </c>
      <c r="B4" s="28"/>
      <c r="C4" s="28"/>
      <c r="D4" s="31" t="s">
        <v>19</v>
      </c>
      <c r="E4" s="31"/>
      <c r="F4" s="31"/>
      <c r="G4" s="31"/>
      <c r="H4" s="11"/>
      <c r="I4" s="11"/>
      <c r="J4" s="11"/>
      <c r="K4" s="11"/>
      <c r="L4" s="11"/>
      <c r="M4" s="11"/>
    </row>
    <row r="5" spans="1:13" x14ac:dyDescent="0.25">
      <c r="A5" s="28" t="s">
        <v>3</v>
      </c>
      <c r="B5" s="28"/>
      <c r="C5" s="28"/>
      <c r="D5" s="32">
        <v>42489</v>
      </c>
      <c r="E5" s="31"/>
      <c r="F5" s="31"/>
      <c r="G5" s="31"/>
      <c r="H5" s="11"/>
      <c r="I5" s="11"/>
      <c r="J5" s="11"/>
      <c r="K5" s="11"/>
      <c r="L5" s="11"/>
      <c r="M5" s="11"/>
    </row>
    <row r="6" spans="1:13" x14ac:dyDescent="0.25">
      <c r="A6" s="28" t="s">
        <v>4</v>
      </c>
      <c r="B6" s="28"/>
      <c r="C6" s="28"/>
      <c r="D6" s="28"/>
      <c r="E6" s="28"/>
      <c r="F6" s="31" t="s">
        <v>16</v>
      </c>
      <c r="G6" s="31"/>
      <c r="H6" s="11"/>
      <c r="I6" s="11"/>
      <c r="J6" s="9"/>
      <c r="K6" s="9"/>
      <c r="L6" s="9"/>
      <c r="M6" s="9"/>
    </row>
    <row r="7" spans="1:13" ht="21" customHeight="1" x14ac:dyDescent="0.25">
      <c r="A7" s="29" t="s">
        <v>15</v>
      </c>
      <c r="B7" s="30"/>
      <c r="C7" s="30"/>
      <c r="D7" s="30"/>
      <c r="E7" s="30"/>
      <c r="F7" s="30"/>
      <c r="G7" s="30"/>
      <c r="I7" s="3"/>
    </row>
    <row r="8" spans="1:13" x14ac:dyDescent="0.25">
      <c r="A8" s="27" t="s">
        <v>21</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v>0</v>
      </c>
      <c r="B17" s="25"/>
      <c r="C17" s="24">
        <v>20</v>
      </c>
      <c r="D17" s="25"/>
      <c r="E17" s="24"/>
      <c r="F17" s="25"/>
      <c r="G17" s="6">
        <f>SUM(A17:F17)</f>
        <v>20</v>
      </c>
    </row>
    <row r="18" spans="1:8" x14ac:dyDescent="0.25">
      <c r="A18" s="36">
        <f>A17/G17</f>
        <v>0</v>
      </c>
      <c r="B18" s="37"/>
      <c r="C18" s="36">
        <f>C17/G17</f>
        <v>1</v>
      </c>
      <c r="D18" s="37"/>
      <c r="E18" s="36">
        <f>E17/G17</f>
        <v>0</v>
      </c>
      <c r="F18" s="37"/>
      <c r="G18" s="7">
        <f>SUM(A18:F18)</f>
        <v>1</v>
      </c>
      <c r="H18" s="15"/>
    </row>
    <row r="19" spans="1:8" x14ac:dyDescent="0.25">
      <c r="A19" s="40"/>
      <c r="B19" s="41"/>
      <c r="C19" s="41"/>
      <c r="D19" s="41"/>
      <c r="E19" s="41"/>
      <c r="F19" s="41"/>
      <c r="G19" s="42"/>
    </row>
    <row r="20" spans="1:8" x14ac:dyDescent="0.25">
      <c r="A20" s="43" t="s">
        <v>9</v>
      </c>
      <c r="B20" s="44"/>
      <c r="C20" s="44"/>
      <c r="D20" s="44"/>
      <c r="E20" s="44"/>
      <c r="F20" s="45"/>
      <c r="G20" s="16">
        <f>A17+C17</f>
        <v>20</v>
      </c>
    </row>
    <row r="21" spans="1:8" x14ac:dyDescent="0.25">
      <c r="A21" s="43" t="s">
        <v>10</v>
      </c>
      <c r="B21" s="44"/>
      <c r="C21" s="44"/>
      <c r="D21" s="44"/>
      <c r="E21" s="44"/>
      <c r="F21" s="45"/>
      <c r="G21" s="7">
        <f>G20/G17</f>
        <v>1</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zoomScalePageLayoutView="70" workbookViewId="0">
      <selection activeCell="C17" sqref="C17:D17"/>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17</v>
      </c>
      <c r="D3" s="17"/>
      <c r="E3" s="17"/>
      <c r="F3" s="17"/>
      <c r="G3" s="17"/>
      <c r="H3" s="9"/>
      <c r="I3" s="9"/>
      <c r="J3" s="11"/>
      <c r="K3" s="11"/>
      <c r="L3" s="11"/>
      <c r="M3" s="11"/>
    </row>
    <row r="4" spans="1:13" x14ac:dyDescent="0.25">
      <c r="A4" s="28" t="s">
        <v>2</v>
      </c>
      <c r="B4" s="28"/>
      <c r="C4" s="28"/>
      <c r="D4" s="31" t="s">
        <v>19</v>
      </c>
      <c r="E4" s="31"/>
      <c r="F4" s="31"/>
      <c r="G4" s="31"/>
      <c r="H4" s="11"/>
      <c r="I4" s="11"/>
      <c r="J4" s="11"/>
      <c r="K4" s="11"/>
      <c r="L4" s="11"/>
      <c r="M4" s="11"/>
    </row>
    <row r="5" spans="1:13" x14ac:dyDescent="0.25">
      <c r="A5" s="28" t="s">
        <v>3</v>
      </c>
      <c r="B5" s="28"/>
      <c r="C5" s="28"/>
      <c r="D5" s="32">
        <v>42489</v>
      </c>
      <c r="E5" s="31"/>
      <c r="F5" s="31"/>
      <c r="G5" s="31"/>
      <c r="H5" s="11"/>
      <c r="I5" s="11"/>
      <c r="J5" s="11"/>
      <c r="K5" s="11"/>
      <c r="L5" s="11"/>
      <c r="M5" s="11"/>
    </row>
    <row r="6" spans="1:13" x14ac:dyDescent="0.25">
      <c r="A6" s="28" t="s">
        <v>4</v>
      </c>
      <c r="B6" s="28"/>
      <c r="C6" s="28"/>
      <c r="D6" s="28"/>
      <c r="E6" s="28"/>
      <c r="F6" s="31" t="s">
        <v>16</v>
      </c>
      <c r="G6" s="31"/>
      <c r="H6" s="11"/>
      <c r="I6" s="11"/>
      <c r="J6" s="9"/>
      <c r="K6" s="9"/>
      <c r="L6" s="9"/>
      <c r="M6" s="9"/>
    </row>
    <row r="7" spans="1:13" ht="21" customHeight="1" x14ac:dyDescent="0.25">
      <c r="A7" s="29" t="s">
        <v>15</v>
      </c>
      <c r="B7" s="30"/>
      <c r="C7" s="30"/>
      <c r="D7" s="30"/>
      <c r="E7" s="30"/>
      <c r="F7" s="30"/>
      <c r="G7" s="30"/>
      <c r="I7" s="3"/>
    </row>
    <row r="8" spans="1:13" x14ac:dyDescent="0.25">
      <c r="A8" s="27" t="s">
        <v>22</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v>0</v>
      </c>
      <c r="B17" s="25"/>
      <c r="C17" s="24">
        <v>20</v>
      </c>
      <c r="D17" s="25"/>
      <c r="E17" s="24"/>
      <c r="F17" s="25"/>
      <c r="G17" s="6">
        <f>SUM(A17:F17)</f>
        <v>20</v>
      </c>
    </row>
    <row r="18" spans="1:8" x14ac:dyDescent="0.25">
      <c r="A18" s="36">
        <f>A17/G17</f>
        <v>0</v>
      </c>
      <c r="B18" s="37"/>
      <c r="C18" s="36">
        <f>C17/G17</f>
        <v>1</v>
      </c>
      <c r="D18" s="37"/>
      <c r="E18" s="36">
        <f>E17/G17</f>
        <v>0</v>
      </c>
      <c r="F18" s="37"/>
      <c r="G18" s="7">
        <f>SUM(A18:F18)</f>
        <v>1</v>
      </c>
      <c r="H18" s="15"/>
    </row>
    <row r="19" spans="1:8" x14ac:dyDescent="0.25">
      <c r="A19" s="40"/>
      <c r="B19" s="41"/>
      <c r="C19" s="41"/>
      <c r="D19" s="41"/>
      <c r="E19" s="41"/>
      <c r="F19" s="41"/>
      <c r="G19" s="42"/>
    </row>
    <row r="20" spans="1:8" x14ac:dyDescent="0.25">
      <c r="A20" s="43" t="s">
        <v>9</v>
      </c>
      <c r="B20" s="44"/>
      <c r="C20" s="44"/>
      <c r="D20" s="44"/>
      <c r="E20" s="44"/>
      <c r="F20" s="45"/>
      <c r="G20" s="16">
        <f>A17+C17</f>
        <v>20</v>
      </c>
    </row>
    <row r="21" spans="1:8" x14ac:dyDescent="0.25">
      <c r="A21" s="43" t="s">
        <v>10</v>
      </c>
      <c r="B21" s="44"/>
      <c r="C21" s="44"/>
      <c r="D21" s="44"/>
      <c r="E21" s="44"/>
      <c r="F21" s="45"/>
      <c r="G21" s="7">
        <f>G20/G17</f>
        <v>1</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zoomScalePageLayoutView="70" workbookViewId="0">
      <selection activeCell="C17" sqref="C17:D17"/>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17</v>
      </c>
      <c r="D3" s="17"/>
      <c r="E3" s="17"/>
      <c r="F3" s="17"/>
      <c r="G3" s="17"/>
      <c r="H3" s="9"/>
      <c r="I3" s="9"/>
      <c r="J3" s="11"/>
      <c r="K3" s="11"/>
      <c r="L3" s="11"/>
      <c r="M3" s="11"/>
    </row>
    <row r="4" spans="1:13" x14ac:dyDescent="0.25">
      <c r="A4" s="28" t="s">
        <v>2</v>
      </c>
      <c r="B4" s="28"/>
      <c r="C4" s="28"/>
      <c r="D4" s="31" t="s">
        <v>19</v>
      </c>
      <c r="E4" s="31"/>
      <c r="F4" s="31"/>
      <c r="G4" s="31"/>
      <c r="H4" s="11"/>
      <c r="I4" s="11"/>
      <c r="J4" s="11"/>
      <c r="K4" s="11"/>
      <c r="L4" s="11"/>
      <c r="M4" s="11"/>
    </row>
    <row r="5" spans="1:13" x14ac:dyDescent="0.25">
      <c r="A5" s="28" t="s">
        <v>3</v>
      </c>
      <c r="B5" s="28"/>
      <c r="C5" s="28"/>
      <c r="D5" s="32">
        <v>42863</v>
      </c>
      <c r="E5" s="31"/>
      <c r="F5" s="31"/>
      <c r="G5" s="31"/>
      <c r="H5" s="11"/>
      <c r="I5" s="11"/>
      <c r="J5" s="11"/>
      <c r="K5" s="11"/>
      <c r="L5" s="11"/>
      <c r="M5" s="11"/>
    </row>
    <row r="6" spans="1:13" x14ac:dyDescent="0.25">
      <c r="A6" s="28" t="s">
        <v>4</v>
      </c>
      <c r="B6" s="28"/>
      <c r="C6" s="28"/>
      <c r="D6" s="28"/>
      <c r="E6" s="28"/>
      <c r="F6" s="31" t="s">
        <v>16</v>
      </c>
      <c r="G6" s="31"/>
      <c r="H6" s="11"/>
      <c r="I6" s="11"/>
      <c r="J6" s="9"/>
      <c r="K6" s="9"/>
      <c r="L6" s="9"/>
      <c r="M6" s="9"/>
    </row>
    <row r="7" spans="1:13" ht="21" customHeight="1" x14ac:dyDescent="0.25">
      <c r="A7" s="29" t="s">
        <v>15</v>
      </c>
      <c r="B7" s="30"/>
      <c r="C7" s="30"/>
      <c r="D7" s="30"/>
      <c r="E7" s="30"/>
      <c r="F7" s="30"/>
      <c r="G7" s="30"/>
      <c r="I7" s="3"/>
    </row>
    <row r="8" spans="1:13" x14ac:dyDescent="0.25">
      <c r="A8" s="27" t="s">
        <v>23</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v>0</v>
      </c>
      <c r="B17" s="25"/>
      <c r="C17" s="24">
        <v>20</v>
      </c>
      <c r="D17" s="25"/>
      <c r="E17" s="24"/>
      <c r="F17" s="25"/>
      <c r="G17" s="6">
        <f>SUM(A17:F17)</f>
        <v>20</v>
      </c>
    </row>
    <row r="18" spans="1:8" x14ac:dyDescent="0.25">
      <c r="A18" s="36">
        <f>A17/G17</f>
        <v>0</v>
      </c>
      <c r="B18" s="37"/>
      <c r="C18" s="36">
        <f>C17/G17</f>
        <v>1</v>
      </c>
      <c r="D18" s="37"/>
      <c r="E18" s="36">
        <f>E17/G17</f>
        <v>0</v>
      </c>
      <c r="F18" s="37"/>
      <c r="G18" s="7">
        <f>SUM(A18:F18)</f>
        <v>1</v>
      </c>
      <c r="H18" s="15"/>
    </row>
    <row r="19" spans="1:8" x14ac:dyDescent="0.25">
      <c r="A19" s="40"/>
      <c r="B19" s="41"/>
      <c r="C19" s="41"/>
      <c r="D19" s="41"/>
      <c r="E19" s="41"/>
      <c r="F19" s="41"/>
      <c r="G19" s="42"/>
    </row>
    <row r="20" spans="1:8" x14ac:dyDescent="0.25">
      <c r="A20" s="43" t="s">
        <v>9</v>
      </c>
      <c r="B20" s="44"/>
      <c r="C20" s="44"/>
      <c r="D20" s="44"/>
      <c r="E20" s="44"/>
      <c r="F20" s="45"/>
      <c r="G20" s="16">
        <f>A17+C17</f>
        <v>20</v>
      </c>
    </row>
    <row r="21" spans="1:8" x14ac:dyDescent="0.25">
      <c r="A21" s="43" t="s">
        <v>10</v>
      </c>
      <c r="B21" s="44"/>
      <c r="C21" s="44"/>
      <c r="D21" s="44"/>
      <c r="E21" s="44"/>
      <c r="F21" s="45"/>
      <c r="G21" s="7">
        <f>G20/G17</f>
        <v>1</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algorithmName="SHA-512" hashValue="Q9ILC7EKhiDD2DMCAmL+i8hXAXn5HCBfDbwnmayh4VFmMzIX3OZR4yxmjgIXAL33XKzZWXRCnKiBBEhU9tOyaw==" saltValue="ADoOn7cIqPMwgv5wjU1TEw==" spinCount="100000" sheet="1" scenarios="1"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zoomScalePageLayoutView="70" workbookViewId="0">
      <selection activeCell="A17" sqref="A17:B17"/>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17</v>
      </c>
      <c r="D3" s="17"/>
      <c r="E3" s="17"/>
      <c r="F3" s="17"/>
      <c r="G3" s="17"/>
      <c r="H3" s="9"/>
      <c r="I3" s="9"/>
      <c r="J3" s="11"/>
      <c r="K3" s="11"/>
      <c r="L3" s="11"/>
      <c r="M3" s="11"/>
    </row>
    <row r="4" spans="1:13" x14ac:dyDescent="0.25">
      <c r="A4" s="28" t="s">
        <v>2</v>
      </c>
      <c r="B4" s="28"/>
      <c r="C4" s="28"/>
      <c r="D4" s="31" t="s">
        <v>19</v>
      </c>
      <c r="E4" s="31"/>
      <c r="F4" s="31"/>
      <c r="G4" s="31"/>
      <c r="H4" s="11"/>
      <c r="I4" s="11"/>
      <c r="J4" s="11"/>
      <c r="K4" s="11"/>
      <c r="L4" s="11"/>
      <c r="M4" s="11"/>
    </row>
    <row r="5" spans="1:13" x14ac:dyDescent="0.25">
      <c r="A5" s="28" t="s">
        <v>3</v>
      </c>
      <c r="B5" s="28"/>
      <c r="C5" s="28"/>
      <c r="D5" s="32">
        <v>42863</v>
      </c>
      <c r="E5" s="31"/>
      <c r="F5" s="31"/>
      <c r="G5" s="31"/>
      <c r="H5" s="11"/>
      <c r="I5" s="11"/>
      <c r="J5" s="11"/>
      <c r="K5" s="11"/>
      <c r="L5" s="11"/>
      <c r="M5" s="11"/>
    </row>
    <row r="6" spans="1:13" x14ac:dyDescent="0.25">
      <c r="A6" s="28" t="s">
        <v>4</v>
      </c>
      <c r="B6" s="28"/>
      <c r="C6" s="28"/>
      <c r="D6" s="28"/>
      <c r="E6" s="28"/>
      <c r="F6" s="31" t="s">
        <v>16</v>
      </c>
      <c r="G6" s="31"/>
      <c r="H6" s="11"/>
      <c r="I6" s="11"/>
      <c r="J6" s="9"/>
      <c r="K6" s="9"/>
      <c r="L6" s="9"/>
      <c r="M6" s="9"/>
    </row>
    <row r="7" spans="1:13" ht="21" customHeight="1" x14ac:dyDescent="0.25">
      <c r="A7" s="29" t="s">
        <v>15</v>
      </c>
      <c r="B7" s="30"/>
      <c r="C7" s="30"/>
      <c r="D7" s="30"/>
      <c r="E7" s="30"/>
      <c r="F7" s="30"/>
      <c r="G7" s="30"/>
      <c r="I7" s="3"/>
    </row>
    <row r="8" spans="1:13" x14ac:dyDescent="0.25">
      <c r="A8" s="27" t="s">
        <v>24</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v>0</v>
      </c>
      <c r="B17" s="25"/>
      <c r="C17" s="24">
        <v>20</v>
      </c>
      <c r="D17" s="25"/>
      <c r="E17" s="24"/>
      <c r="F17" s="25"/>
      <c r="G17" s="6">
        <f>SUM(A17:F17)</f>
        <v>20</v>
      </c>
    </row>
    <row r="18" spans="1:8" x14ac:dyDescent="0.25">
      <c r="A18" s="36">
        <f>A17/G17</f>
        <v>0</v>
      </c>
      <c r="B18" s="37"/>
      <c r="C18" s="36">
        <f>C17/G17</f>
        <v>1</v>
      </c>
      <c r="D18" s="37"/>
      <c r="E18" s="36">
        <f>E17/G17</f>
        <v>0</v>
      </c>
      <c r="F18" s="37"/>
      <c r="G18" s="7">
        <f>SUM(A18:F18)</f>
        <v>1</v>
      </c>
      <c r="H18" s="15"/>
    </row>
    <row r="19" spans="1:8" x14ac:dyDescent="0.25">
      <c r="A19" s="40"/>
      <c r="B19" s="41"/>
      <c r="C19" s="41"/>
      <c r="D19" s="41"/>
      <c r="E19" s="41"/>
      <c r="F19" s="41"/>
      <c r="G19" s="42"/>
    </row>
    <row r="20" spans="1:8" x14ac:dyDescent="0.25">
      <c r="A20" s="43" t="s">
        <v>9</v>
      </c>
      <c r="B20" s="44"/>
      <c r="C20" s="44"/>
      <c r="D20" s="44"/>
      <c r="E20" s="44"/>
      <c r="F20" s="45"/>
      <c r="G20" s="16">
        <f>A17+C17</f>
        <v>20</v>
      </c>
    </row>
    <row r="21" spans="1:8" x14ac:dyDescent="0.25">
      <c r="A21" s="43" t="s">
        <v>10</v>
      </c>
      <c r="B21" s="44"/>
      <c r="C21" s="44"/>
      <c r="D21" s="44"/>
      <c r="E21" s="44"/>
      <c r="F21" s="45"/>
      <c r="G21" s="7">
        <f>G20/G17</f>
        <v>1</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algorithmName="SHA-512" hashValue="Q9ILC7EKhiDD2DMCAmL+i8hXAXn5HCBfDbwnmayh4VFmMzIX3OZR4yxmjgIXAL33XKzZWXRCnKiBBEhU9tOyaw==" saltValue="ADoOn7cIqPMwgv5wjU1TEw==" spinCount="100000" sheet="1" scenarios="1"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zoomScalePageLayoutView="70" workbookViewId="0">
      <selection activeCell="A17" sqref="A17:B17"/>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17</v>
      </c>
      <c r="D3" s="17"/>
      <c r="E3" s="17"/>
      <c r="F3" s="17"/>
      <c r="G3" s="17"/>
      <c r="H3" s="9"/>
      <c r="I3" s="9"/>
      <c r="J3" s="11"/>
      <c r="K3" s="11"/>
      <c r="L3" s="11"/>
      <c r="M3" s="11"/>
    </row>
    <row r="4" spans="1:13" x14ac:dyDescent="0.25">
      <c r="A4" s="28" t="s">
        <v>2</v>
      </c>
      <c r="B4" s="28"/>
      <c r="C4" s="28"/>
      <c r="D4" s="31" t="s">
        <v>19</v>
      </c>
      <c r="E4" s="31"/>
      <c r="F4" s="31"/>
      <c r="G4" s="31"/>
      <c r="H4" s="11"/>
      <c r="I4" s="11"/>
      <c r="J4" s="11"/>
      <c r="K4" s="11"/>
      <c r="L4" s="11"/>
      <c r="M4" s="11"/>
    </row>
    <row r="5" spans="1:13" x14ac:dyDescent="0.25">
      <c r="A5" s="28" t="s">
        <v>3</v>
      </c>
      <c r="B5" s="28"/>
      <c r="C5" s="28"/>
      <c r="D5" s="32">
        <v>42863</v>
      </c>
      <c r="E5" s="31"/>
      <c r="F5" s="31"/>
      <c r="G5" s="31"/>
      <c r="H5" s="11"/>
      <c r="I5" s="11"/>
      <c r="J5" s="11"/>
      <c r="K5" s="11"/>
      <c r="L5" s="11"/>
      <c r="M5" s="11"/>
    </row>
    <row r="6" spans="1:13" x14ac:dyDescent="0.25">
      <c r="A6" s="28" t="s">
        <v>4</v>
      </c>
      <c r="B6" s="28"/>
      <c r="C6" s="28"/>
      <c r="D6" s="28"/>
      <c r="E6" s="28"/>
      <c r="F6" s="31" t="s">
        <v>16</v>
      </c>
      <c r="G6" s="31"/>
      <c r="H6" s="11"/>
      <c r="I6" s="11"/>
      <c r="J6" s="9"/>
      <c r="K6" s="9"/>
      <c r="L6" s="9"/>
      <c r="M6" s="9"/>
    </row>
    <row r="7" spans="1:13" ht="21" customHeight="1" x14ac:dyDescent="0.25">
      <c r="A7" s="29" t="s">
        <v>15</v>
      </c>
      <c r="B7" s="30"/>
      <c r="C7" s="30"/>
      <c r="D7" s="30"/>
      <c r="E7" s="30"/>
      <c r="F7" s="30"/>
      <c r="G7" s="30"/>
      <c r="I7" s="3"/>
    </row>
    <row r="8" spans="1:13" x14ac:dyDescent="0.25">
      <c r="A8" s="27" t="s">
        <v>25</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v>0</v>
      </c>
      <c r="B17" s="25"/>
      <c r="C17" s="24">
        <v>20</v>
      </c>
      <c r="D17" s="25"/>
      <c r="E17" s="24"/>
      <c r="F17" s="25"/>
      <c r="G17" s="6">
        <f>SUM(A17:F17)</f>
        <v>20</v>
      </c>
    </row>
    <row r="18" spans="1:8" x14ac:dyDescent="0.25">
      <c r="A18" s="36">
        <f>A17/G17</f>
        <v>0</v>
      </c>
      <c r="B18" s="37"/>
      <c r="C18" s="36">
        <f>C17/G17</f>
        <v>1</v>
      </c>
      <c r="D18" s="37"/>
      <c r="E18" s="36">
        <f>E17/G17</f>
        <v>0</v>
      </c>
      <c r="F18" s="37"/>
      <c r="G18" s="7">
        <f>SUM(A18:F18)</f>
        <v>1</v>
      </c>
      <c r="H18" s="15"/>
    </row>
    <row r="19" spans="1:8" x14ac:dyDescent="0.25">
      <c r="A19" s="40"/>
      <c r="B19" s="41"/>
      <c r="C19" s="41"/>
      <c r="D19" s="41"/>
      <c r="E19" s="41"/>
      <c r="F19" s="41"/>
      <c r="G19" s="42"/>
    </row>
    <row r="20" spans="1:8" x14ac:dyDescent="0.25">
      <c r="A20" s="43" t="s">
        <v>9</v>
      </c>
      <c r="B20" s="44"/>
      <c r="C20" s="44"/>
      <c r="D20" s="44"/>
      <c r="E20" s="44"/>
      <c r="F20" s="45"/>
      <c r="G20" s="16">
        <f>A17+C17</f>
        <v>20</v>
      </c>
    </row>
    <row r="21" spans="1:8" x14ac:dyDescent="0.25">
      <c r="A21" s="43" t="s">
        <v>10</v>
      </c>
      <c r="B21" s="44"/>
      <c r="C21" s="44"/>
      <c r="D21" s="44"/>
      <c r="E21" s="44"/>
      <c r="F21" s="45"/>
      <c r="G21" s="7">
        <f>G20/G17</f>
        <v>1</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algorithmName="SHA-512" hashValue="Q9ILC7EKhiDD2DMCAmL+i8hXAXn5HCBfDbwnmayh4VFmMzIX3OZR4yxmjgIXAL33XKzZWXRCnKiBBEhU9tOyaw==" saltValue="ADoOn7cIqPMwgv5wjU1TEw==" spinCount="100000" sheet="1" scenarios="1"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SLO1-S15</vt:lpstr>
      <vt:lpstr>SLO2-S15</vt:lpstr>
      <vt:lpstr>SLO3-15</vt:lpstr>
      <vt:lpstr>SLO4 S16</vt:lpstr>
      <vt:lpstr>SLO5 S16</vt:lpstr>
      <vt:lpstr>SLO6 S16</vt:lpstr>
      <vt:lpstr>SLO7 S17</vt:lpstr>
      <vt:lpstr>SLO8 S17</vt:lpstr>
      <vt:lpstr>SLO9 S17</vt:lpstr>
      <vt:lpstr>SLO10 S17</vt:lpstr>
      <vt:lpstr>'SLO10 S17'!Print_Area</vt:lpstr>
      <vt:lpstr>'SLO1-S15'!Print_Area</vt:lpstr>
      <vt:lpstr>'SLO2-S15'!Print_Area</vt:lpstr>
      <vt:lpstr>'SLO3-15'!Print_Area</vt:lpstr>
      <vt:lpstr>'SLO4 S16'!Print_Area</vt:lpstr>
      <vt:lpstr>'SLO5 S16'!Print_Area</vt:lpstr>
      <vt:lpstr>'SLO6 S16'!Print_Area</vt:lpstr>
      <vt:lpstr>'SLO7 S17'!Print_Area</vt:lpstr>
      <vt:lpstr>'SLO8 S17'!Print_Area</vt:lpstr>
      <vt:lpstr>'SLO9 S17'!Print_Area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2017-05-30T16:08:56Z</dcterms:modified>
</cp:coreProperties>
</file>