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NRS\"/>
    </mc:Choice>
  </mc:AlternateContent>
  <bookViews>
    <workbookView xWindow="0" yWindow="0" windowWidth="25200" windowHeight="11985" activeTab="9"/>
  </bookViews>
  <sheets>
    <sheet name="SLO1-S15" sheetId="5" r:id="rId1"/>
    <sheet name="SLO2-S15" sheetId="4" r:id="rId2"/>
    <sheet name="SLO6-S15" sheetId="6" r:id="rId3"/>
    <sheet name="SLO5 S16" sheetId="7" r:id="rId4"/>
    <sheet name="SLO3 S16" sheetId="8" r:id="rId5"/>
    <sheet name="SLO4 S16" sheetId="9" r:id="rId6"/>
    <sheet name="SLO3 F16" sheetId="14" r:id="rId7"/>
    <sheet name="SLO4 F16" sheetId="15" r:id="rId8"/>
    <sheet name="SLO7 F16" sheetId="10" r:id="rId9"/>
    <sheet name="SLO8 F16" sheetId="11" r:id="rId10"/>
  </sheets>
  <definedNames>
    <definedName name="_xlnm.Print_Area" localSheetId="0">'SLO1-S15'!$A$1:$G$44</definedName>
    <definedName name="_xlnm.Print_Area" localSheetId="1">'SLO2-S15'!$A$1:$G$44</definedName>
    <definedName name="_xlnm.Print_Area" localSheetId="6">'SLO3 F16'!$A$1:$G$44</definedName>
    <definedName name="_xlnm.Print_Area" localSheetId="4">'SLO3 S16'!$A$1:$G$44</definedName>
    <definedName name="_xlnm.Print_Area" localSheetId="7">'SLO4 F16'!$A$1:$G$44</definedName>
    <definedName name="_xlnm.Print_Area" localSheetId="5">'SLO4 S16'!$A$1:$G$44</definedName>
    <definedName name="_xlnm.Print_Area" localSheetId="3">'SLO5 S16'!$A$1:$G$44</definedName>
    <definedName name="_xlnm.Print_Area" localSheetId="2">'SLO6-S15'!$A$1:$G$44</definedName>
    <definedName name="_xlnm.Print_Area" localSheetId="8">'SLO7 F16'!$A$1:$G$44</definedName>
    <definedName name="_xlnm.Print_Area" localSheetId="9">'SLO8 F16'!$A$1:$G$44</definedName>
  </definedNames>
  <calcPr calcId="152511"/>
</workbook>
</file>

<file path=xl/calcChain.xml><?xml version="1.0" encoding="utf-8"?>
<calcChain xmlns="http://schemas.openxmlformats.org/spreadsheetml/2006/main">
  <c r="G21" i="15" l="1"/>
  <c r="G20" i="15"/>
  <c r="E18" i="15"/>
  <c r="C18" i="15"/>
  <c r="G17" i="15"/>
  <c r="A18" i="15" s="1"/>
  <c r="G18" i="15" s="1"/>
  <c r="G20" i="14"/>
  <c r="G21" i="14" s="1"/>
  <c r="C18" i="14"/>
  <c r="A18" i="14"/>
  <c r="G17" i="14"/>
  <c r="E18" i="14" s="1"/>
  <c r="G18" i="14" l="1"/>
  <c r="G20" i="11" l="1"/>
  <c r="G21" i="11" s="1"/>
  <c r="G17" i="11"/>
  <c r="C18" i="11" s="1"/>
  <c r="G20" i="10"/>
  <c r="G21" i="10" s="1"/>
  <c r="E18" i="10"/>
  <c r="G17" i="10"/>
  <c r="A18" i="10" s="1"/>
  <c r="G21" i="9"/>
  <c r="G20" i="9"/>
  <c r="E18" i="9"/>
  <c r="C18" i="9"/>
  <c r="G17" i="9"/>
  <c r="A18" i="9" s="1"/>
  <c r="G18" i="9" s="1"/>
  <c r="G20" i="8"/>
  <c r="G21" i="8" s="1"/>
  <c r="C18" i="8"/>
  <c r="A18" i="8"/>
  <c r="G17" i="8"/>
  <c r="E18" i="8" s="1"/>
  <c r="G18" i="8" l="1"/>
  <c r="C18" i="10"/>
  <c r="G18" i="10" s="1"/>
  <c r="E18" i="11"/>
  <c r="A18" i="11"/>
  <c r="G18" i="11" l="1"/>
  <c r="G20" i="7" l="1"/>
  <c r="G21" i="7" s="1"/>
  <c r="E18" i="7"/>
  <c r="C18" i="7"/>
  <c r="A18" i="7"/>
  <c r="G18" i="7" s="1"/>
  <c r="G17" i="7"/>
  <c r="G17" i="6" l="1"/>
  <c r="G21" i="6" s="1"/>
  <c r="C18" i="6"/>
  <c r="E18" i="6"/>
  <c r="G20" i="6"/>
  <c r="A18" i="6" l="1"/>
  <c r="G18" i="6" s="1"/>
  <c r="G20" i="5"/>
  <c r="G21" i="5" s="1"/>
  <c r="G17" i="5"/>
  <c r="A18" i="5" s="1"/>
  <c r="G18" i="5" s="1"/>
  <c r="C18" i="5" l="1"/>
  <c r="E18" i="5"/>
  <c r="G20" i="4"/>
  <c r="G17" i="4"/>
  <c r="C18" i="4" s="1"/>
  <c r="E18" i="4" l="1"/>
  <c r="A18" i="4"/>
  <c r="G21" i="4"/>
  <c r="G18" i="4" l="1"/>
</calcChain>
</file>

<file path=xl/sharedStrings.xml><?xml version="1.0" encoding="utf-8"?>
<sst xmlns="http://schemas.openxmlformats.org/spreadsheetml/2006/main" count="192" uniqueCount="24">
  <si>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</si>
  <si>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</si>
  <si>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</si>
  <si>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</si>
  <si>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</si>
  <si>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</si>
  <si>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</si>
  <si>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</si>
  <si>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</si>
  <si>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</si>
  <si>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</si>
  <si>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</si>
  <si>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</si>
  <si>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</si>
  <si>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</si>
  <si>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</si>
  <si>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None Available to this instructor</t>
  </si>
  <si>
    <t>Nursing</t>
  </si>
  <si>
    <t>VNRS B88 - Maternal Child Nursing</t>
  </si>
  <si>
    <t>ATI proctored exams are given at the end of the course content for OB and Pediatrics.  In order to measure SLO#6 we will assess scores earned on the ATI proctored exam. Expectation is that 80% of students will meet or exceed expectations. This course is new curriculum and has only been taught once.</t>
  </si>
  <si>
    <t xml:space="preserve">SLO #6- Utilize the nursing process as a framework for discussing the expected plan of care for parent/newborn, pediatric clients, and their families with predictable and unpredictable outcomes related to various disease states. </t>
  </si>
  <si>
    <t>First Assessment</t>
  </si>
  <si>
    <t xml:space="preserve"> VNRS B88 - Maternal/Child Nursing </t>
  </si>
  <si>
    <t>Allied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</si>
</sst>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88720" y="6313394"/>
          <a:ext cx="4282290" cy="2411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03661" y="4838701"/>
          <a:ext cx="4267349" cy="1302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a:t>
          </a:r>
          <a:r>
            <a:rPr lang="en-US" sz="1100" baseline="0"/>
            <a:t> course has only been taught once and it  is new curriculum. </a:t>
          </a:r>
          <a:r>
            <a:rPr lang="en-US" sz="1100"/>
            <a:t>This coming Fall 2015 semester, we will conduct a lecture, assign reading, and test #1 will developed to test the required items in SLO#1.  Based on results we will develop a plan for improvement if needed.</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42570"/>
          <a:ext cx="5463540" cy="110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#1</a:t>
          </a:r>
          <a:r>
            <a:rPr lang="en-US" sz="1200" baseline="0"/>
            <a:t> </a:t>
          </a:r>
          <a:r>
            <a:rPr lang="en-US" sz="1200"/>
            <a:t>Describe growth and development stages from infancy through adolescence.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82700" y="6338794"/>
          <a:ext cx="4509620" cy="2430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97641" y="4857751"/>
          <a:ext cx="4494679" cy="1309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coming Fall 2015 semester, we will conduct a lecture, assign reading, and test #1 will developed to test the required items in SLO#2.  Based on results we will develop a plan for improvement if needed.</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26882"/>
          <a:ext cx="5450541" cy="1083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 2 - Discuss age appropriate communication techniques for the pediatric client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require students to complete practice OB tests until they achieve 100% and require students to complete at least 10 ATI templates in ordeer to sit for proctored exam.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the</a:t>
          </a:r>
          <a:r>
            <a:rPr lang="en-US" sz="1100" baseline="0"/>
            <a:t> OB ATI e</a:t>
          </a:r>
          <a:r>
            <a:rPr lang="en-US" sz="1100"/>
            <a:t>xam evaluating the students knowledge  of SLO#5.   SLO#5 will be assessed by expecting 80% of students to meet or exceed the expectation of scoring at least a</a:t>
          </a:r>
          <a:r>
            <a:rPr lang="en-US" sz="1100" baseline="0"/>
            <a:t> Level 1</a:t>
          </a:r>
          <a:r>
            <a:rPr lang="en-US" sz="1100"/>
            <a:t> on the ATI</a:t>
          </a:r>
          <a:r>
            <a:rPr lang="en-US" sz="1100" baseline="0"/>
            <a:t> OB</a:t>
          </a:r>
          <a:r>
            <a:rPr lang="en-US" sz="1100"/>
            <a:t> exam.</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#5 - </a:t>
          </a:r>
          <a:r>
            <a:rPr lang="en-US" sz="1200">
              <a:effectLst/>
              <a:latin typeface="Calibri" panose="020F0502020204030204" pitchFamily="34" charset="0"/>
              <a:ea typeface="Calibri" panose="020F0502020204030204" pitchFamily="34" charset="0"/>
              <a:cs typeface="Times New Roman" panose="02020603050405020304" pitchFamily="18" charset="0"/>
            </a:rPr>
            <a:t>Compare and contrast the various medical complications associated with pregnancy.</a:t>
          </a:r>
          <a:endParaRPr 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in the same manner.  Although 95% of students passed the exam with greater than 75%, in looking closer at the final, we found that we only had 3 questions specifically focused on communication techniques appropriate for the maternal/child patient.  Out of those 3 questions, 4 students missed 2 of the 3, 5 students missed 1 of the 3, 11 students did not miss any of the 3.  As this is an SLO for this course, we will ensure that there are between 6-10 questions on the Fall 2016 exam that require the student to choose the appropriate communication technique for the client.</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SLO#3.   SLO#3 will be assessed by expecting 80% of students to meet or exceed the expectation of scoring at least 75% on the content exam,</a:t>
          </a:r>
          <a:r>
            <a:rPr lang="en-US" sz="1100" baseline="0"/>
            <a:t> which includes questions specifically requiring the student to communicate effectively with the maternal/child client and their families including education and family centered care.</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#3 - </a:t>
          </a:r>
          <a:r>
            <a:rPr lang="en-US" sz="1200">
              <a:effectLst/>
              <a:latin typeface="Calibri" panose="020F0502020204030204" pitchFamily="34" charset="0"/>
              <a:ea typeface="Calibri" panose="020F0502020204030204" pitchFamily="34" charset="0"/>
              <a:cs typeface="Times New Roman" panose="02020603050405020304" pitchFamily="18" charset="0"/>
            </a:rPr>
            <a:t>Discuss effective communication techniques for the maternal/child client and their families.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weekly quizzes, tests in the same manner.  We will assess knowledge of SLO #4 by continuing to include questions on the final that reequire the student to explain the pathophysiology, clinical manifestations, and nursing interventions for common respiratory, musculoskeletal, nutrition, cardiovascular, and hematological disorders in the pediatric client.</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SLO#4.   SLO#4 will be assessed by expecting 80% of students to meet or exceed the expectation of scoring at least 75% on the content exam.</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#4</a:t>
          </a:r>
          <a:r>
            <a:rPr lang="en-US" sz="1200" baseline="0"/>
            <a:t> - </a:t>
          </a:r>
          <a:r>
            <a:rPr lang="en-US" sz="1200"/>
            <a:t>Explain the pathophysiology, clinical manifestations, and nursing interventions for common respiratory, musculoskeletal, nutrition, cardiovascular, and hematological disorders in the pediatric client.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in the same manner.  Although 95% of students passed the exam with greater than 75%, in looking closer at the final, we found that we only had 3 questions specifically focused on communication techniques appropriate for the maternal/child patient.  Out of those 3 questions, 4 students missed 2 of the 3, 5 students missed 1 of the 3, 11 students did not miss any of the 3.  As this is an SLO for this course, we will ensure that there are between 6-10 questions on the Fall 2016 exam that require the student to choose the appropriate communication technique for the client.</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SLO#3.   SLO#3 will be assessed by expecting 80% of students to meet or exceed the expectation of scoring at least 75% on the content exam,</a:t>
          </a:r>
          <a:r>
            <a:rPr lang="en-US" sz="1100" baseline="0"/>
            <a:t> which includes questions specifically requiring the student to communicate effectively with the maternal/child client and their families including education and family centered care.</a:t>
          </a:r>
          <a:endParaRPr lang="en-US" sz="1100"/>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#3 - </a:t>
          </a:r>
          <a:r>
            <a:rPr lang="en-US" sz="1200">
              <a:effectLst/>
              <a:latin typeface="Calibri" panose="020F0502020204030204" pitchFamily="34" charset="0"/>
              <a:ea typeface="Calibri" panose="020F0502020204030204" pitchFamily="34" charset="0"/>
              <a:cs typeface="Times New Roman" panose="02020603050405020304" pitchFamily="18" charset="0"/>
            </a:rPr>
            <a:t>Discuss effective communication techniques for the maternal/child client and their families.</a:t>
          </a:r>
          <a:endParaRPr lang="en-US"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we will continue to conduct lecture, weekly quizzes, tests in the same manner.  We will assess knowledge of SLO #4 by continuing to include questions on the final that reequire the student to explain the pathophysiology, clinical manifestations, and nursing interventions for common respiratory, musculoskeletal, nutrition, cardiovascular, and hematological disorders in the pediatric client.</a:t>
          </a:r>
        </a:p>
        <a:p>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past</a:t>
          </a:r>
          <a:r>
            <a:rPr lang="en-US" sz="1100" baseline="0"/>
            <a:t> </a:t>
          </a:r>
          <a:r>
            <a:rPr lang="en-US" sz="1100"/>
            <a:t>Fall 2015 semester, we gave a</a:t>
          </a:r>
          <a:r>
            <a:rPr lang="en-US" sz="1100" baseline="0"/>
            <a:t> final e</a:t>
          </a:r>
          <a:r>
            <a:rPr lang="en-US" sz="1100"/>
            <a:t>xam evaluating the students knowledge  of SLO#4.   SLO#4 will be assessed by expecting 80% of students to meet or exceed the expectation of scoring at least 75% on the content exam.</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SLO #4</a:t>
          </a:r>
          <a:r>
            <a:rPr lang="en-US" sz="1200" baseline="0"/>
            <a:t> - </a:t>
          </a:r>
          <a:r>
            <a:rPr lang="en-US" sz="1200"/>
            <a:t>Explain the pathophysiology, clinical manifestations, and nursing interventions for common respiratory, musculoskeletal, nutrition, cardiovascular, and hematological disorders in the pediatric client.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Based on the above</a:t>
          </a:r>
          <a:r>
            <a:rPr lang="en-US" sz="1100" baseline="0"/>
            <a:t> results, a lot of work needs to be done in teaching and emphasizing the stressors children face with hospitalization and how nurses can use effective nursing interventions to decrease or elminate these stressors.  There were 4 questions on the test and students who missed more than 1 did not meet expectations.  For fall 2017 we will ensure that initial lecture on Peds focuses on the role of the nurse in stressors, questions on each test to assess this SLO and finally to include more questions on the final to assess achievement of this SLO.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There is no previous data available to me.  This fall we will develop questions on</a:t>
          </a:r>
          <a:r>
            <a:rPr lang="en-US" sz="1100" baseline="0"/>
            <a:t> the final that address stressors of illness and hospitalization for children and families and discuss effective nursing interventions.</a:t>
          </a: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a:t>
          </a:r>
        </a:p>
        <a:p>
          <a:r>
            <a:rPr lang="en-US" sz="1200"/>
            <a:t>SLO #7PLO 1&amp;2/ILO</a:t>
          </a:r>
          <a:r>
            <a:rPr lang="en-US" sz="1200" baseline="0"/>
            <a:t> I&amp;III - </a:t>
          </a:r>
          <a:r>
            <a:rPr lang="en-US" sz="1200"/>
            <a:t>Identify stressors of illness and hospitalization for children and families and discuss effective nursing interventions.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162050" y="6484844"/>
          <a:ext cx="4179420" cy="250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Based on the above</a:t>
          </a:r>
          <a:r>
            <a:rPr lang="en-US" sz="1100" baseline="0">
              <a:solidFill>
                <a:schemeClr val="dk1"/>
              </a:solidFill>
              <a:effectLst/>
              <a:latin typeface="+mn-lt"/>
              <a:ea typeface="+mn-ea"/>
              <a:cs typeface="+mn-cs"/>
            </a:rPr>
            <a:t> results, a lot of work needs to be done ion development of teaching plans.  There were 8 questions on the test and students who missed more than 2 did not meet expectations.  For fall 2017 we will ensure that more of lecture is focused on teaching and patient and parent education.  We will include at least 2 questions on each test assessing this SLO and we will include more questions on the final to assess achievement of this SLO.  Finally as this class is a co-requisite with B88L - we will include teaching plans with each daily paperwork assignment to help reinforce this SLO.</a:t>
          </a:r>
          <a:endParaRPr lang="en-US">
            <a:effectLst/>
          </a:endParaRPr>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176991" y="4972051"/>
          <a:ext cx="41644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There is no previous data available to me.  This fall we will develop questions on</a:t>
          </a:r>
          <a:r>
            <a:rPr lang="en-US" sz="1100" baseline="0">
              <a:solidFill>
                <a:schemeClr val="dk1"/>
              </a:solidFill>
              <a:effectLst/>
              <a:latin typeface="+mn-lt"/>
              <a:ea typeface="+mn-ea"/>
              <a:cs typeface="+mn-cs"/>
            </a:rPr>
            <a:t> the final that address the </a:t>
          </a:r>
          <a:r>
            <a:rPr lang="en-US" sz="1100">
              <a:solidFill>
                <a:schemeClr val="dk1"/>
              </a:solidFill>
              <a:effectLst/>
              <a:latin typeface="+mn-lt"/>
              <a:ea typeface="+mn-ea"/>
              <a:cs typeface="+mn-cs"/>
            </a:rPr>
            <a:t>implementation of teaching plans for parent/ newborn, and pediatric clients and/or their families</a:t>
          </a:r>
          <a:endParaRPr lang="en-US">
            <a:effectLst/>
          </a:endParaRPr>
        </a:p>
        <a:p>
          <a:endParaRPr lang="en-US">
            <a:effectLst/>
          </a:endParaRPr>
        </a:p>
      </xdr:txBody>
    </xdr:sp>
    <xdr:clientData/>
  </xdr:twoCellAnchor>
  <xdr:twoCellAnchor>
    <xdr:from>
      <xdr:col>0</xdr:col>
      <xdr:colOff>0</xdr:colOff>
      <xdr:row>6</xdr:row>
      <xdr:rowOff>261470</xdr:rowOff>
    </xdr:from>
    <xdr:to>
      <xdr:col>7</xdr:col>
      <xdr:colOff>0</xdr:colOff>
      <xdr:row>13</xdr:row>
      <xdr:rowOff>1</xdr:rowOff>
    </xdr:to>
    <xdr:sp macro="" textlink="">
      <xdr:nvSpPr>
        <xdr:cNvPr id="4" name="TextBox 3"/>
        <xdr:cNvSpPr txBox="1"/>
      </xdr:nvSpPr>
      <xdr:spPr>
        <a:xfrm>
          <a:off x="0" y="1480670"/>
          <a:ext cx="5334000" cy="1148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 </a:t>
          </a:r>
        </a:p>
        <a:p>
          <a:r>
            <a:rPr lang="en-US" sz="1200"/>
            <a:t>SLO #8PLO 1&amp;2/ILO</a:t>
          </a:r>
          <a:r>
            <a:rPr lang="en-US" sz="1200" baseline="0"/>
            <a:t> I,&amp;III - </a:t>
          </a:r>
          <a:r>
            <a:rPr lang="en-US" sz="1200"/>
            <a:t>Discuss the process for development and implementation of teaching plans for parent/ newborn, and pediatric clients and/or their families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K4" sqref="K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17</v>
      </c>
      <c r="D3" s="20"/>
      <c r="E3" s="20"/>
      <c r="F3" s="20"/>
      <c r="G3" s="20"/>
      <c r="H3" s="8"/>
      <c r="I3" s="8"/>
      <c r="J3" s="10"/>
      <c r="K3" s="10"/>
      <c r="L3" s="10"/>
      <c r="M3" s="10"/>
    </row>
    <row r="4" spans="1:13" ht="14.45" x14ac:dyDescent="0.35">
      <c r="A4" s="19" t="s">
        <v>2</v>
      </c>
      <c r="B4" s="19"/>
      <c r="C4" s="19"/>
      <c r="D4" s="21" t="s">
        <v>18</v>
      </c>
      <c r="E4" s="21"/>
      <c r="F4" s="21"/>
      <c r="G4" s="21"/>
      <c r="H4" s="10"/>
      <c r="I4" s="10"/>
      <c r="J4" s="10"/>
      <c r="K4" s="10"/>
      <c r="L4" s="10"/>
      <c r="M4" s="10"/>
    </row>
    <row r="5" spans="1:13" ht="14.45" x14ac:dyDescent="0.35">
      <c r="A5" s="19" t="s">
        <v>3</v>
      </c>
      <c r="B5" s="19"/>
      <c r="C5" s="19"/>
      <c r="D5" s="22">
        <v>42129</v>
      </c>
      <c r="E5" s="21"/>
      <c r="F5" s="21"/>
      <c r="G5" s="21"/>
      <c r="H5" s="10"/>
      <c r="I5" s="10"/>
      <c r="J5" s="10"/>
      <c r="K5" s="10"/>
      <c r="L5" s="10"/>
      <c r="M5" s="10"/>
    </row>
    <row r="6" spans="1:13" ht="14.45" x14ac:dyDescent="0.35">
      <c r="A6" s="19" t="s">
        <v>4</v>
      </c>
      <c r="B6" s="19"/>
      <c r="C6" s="19"/>
      <c r="D6" s="19"/>
      <c r="E6" s="19"/>
      <c r="F6" s="21" t="s">
        <v>16</v>
      </c>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c r="B17" s="36"/>
      <c r="C17" s="35"/>
      <c r="D17" s="36"/>
      <c r="E17" s="35">
        <v>0</v>
      </c>
      <c r="F17" s="36"/>
      <c r="G17" s="5">
        <f>SUM(A17:F17)</f>
        <v>0</v>
      </c>
    </row>
    <row r="18" spans="1:8" ht="14.45" x14ac:dyDescent="0.35">
      <c r="A18" s="37" t="e">
        <f>A17/G17</f>
        <v>#DIV/0!</v>
      </c>
      <c r="B18" s="38"/>
      <c r="C18" s="37" t="e">
        <f>C17/G17</f>
        <v>#DIV/0!</v>
      </c>
      <c r="D18" s="38"/>
      <c r="E18" s="37" t="e">
        <f>E17/G17</f>
        <v>#DIV/0!</v>
      </c>
      <c r="F18" s="38"/>
      <c r="G18" s="6" t="e">
        <f>SUM(A18:F18)</f>
        <v>#DIV/0!</v>
      </c>
      <c r="H18" s="14"/>
    </row>
    <row r="19" spans="1:8" ht="14.45" x14ac:dyDescent="0.35">
      <c r="A19" s="39"/>
      <c r="B19" s="40"/>
      <c r="C19" s="40"/>
      <c r="D19" s="40"/>
      <c r="E19" s="40"/>
      <c r="F19" s="40"/>
      <c r="G19" s="41"/>
    </row>
    <row r="20" spans="1:8" ht="14.45" x14ac:dyDescent="0.35">
      <c r="A20" s="25" t="s">
        <v>9</v>
      </c>
      <c r="B20" s="26"/>
      <c r="C20" s="26"/>
      <c r="D20" s="26"/>
      <c r="E20" s="26"/>
      <c r="F20" s="27"/>
      <c r="G20" s="15">
        <f>A17+C17</f>
        <v>0</v>
      </c>
    </row>
    <row r="21" spans="1:8" ht="14.45" x14ac:dyDescent="0.35">
      <c r="A21" s="25" t="s">
        <v>10</v>
      </c>
      <c r="B21" s="26"/>
      <c r="C21" s="26"/>
      <c r="D21" s="26"/>
      <c r="E21" s="26"/>
      <c r="F21" s="27"/>
      <c r="G21" s="6" t="e">
        <f>G20/G17</f>
        <v>#DIV/0!</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42705</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2</v>
      </c>
      <c r="B17" s="36"/>
      <c r="C17" s="35">
        <v>4</v>
      </c>
      <c r="D17" s="36"/>
      <c r="E17" s="35">
        <v>17</v>
      </c>
      <c r="F17" s="36"/>
      <c r="G17" s="5">
        <f>SUM(A17:F17)</f>
        <v>23</v>
      </c>
    </row>
    <row r="18" spans="1:8" x14ac:dyDescent="0.25">
      <c r="A18" s="37">
        <f>A17/G17</f>
        <v>8.6956521739130432E-2</v>
      </c>
      <c r="B18" s="38"/>
      <c r="C18" s="37">
        <f>C17/G17</f>
        <v>0.17391304347826086</v>
      </c>
      <c r="D18" s="38"/>
      <c r="E18" s="37">
        <f>E17/G17</f>
        <v>0.73913043478260865</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6</v>
      </c>
    </row>
    <row r="21" spans="1:8" x14ac:dyDescent="0.25">
      <c r="A21" s="25" t="s">
        <v>10</v>
      </c>
      <c r="B21" s="26"/>
      <c r="C21" s="26"/>
      <c r="D21" s="26"/>
      <c r="E21" s="26"/>
      <c r="F21" s="27"/>
      <c r="G21" s="6">
        <f>G20/G17</f>
        <v>0.2608695652173913</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D4" sqref="D4:G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17</v>
      </c>
      <c r="D3" s="20"/>
      <c r="E3" s="20"/>
      <c r="F3" s="20"/>
      <c r="G3" s="20"/>
      <c r="H3" s="8"/>
      <c r="I3" s="8"/>
      <c r="J3" s="10"/>
      <c r="K3" s="10"/>
      <c r="L3" s="10"/>
      <c r="M3" s="10"/>
    </row>
    <row r="4" spans="1:13" ht="14.45" x14ac:dyDescent="0.35">
      <c r="A4" s="19" t="s">
        <v>2</v>
      </c>
      <c r="B4" s="19"/>
      <c r="C4" s="19"/>
      <c r="D4" s="21" t="s">
        <v>18</v>
      </c>
      <c r="E4" s="21"/>
      <c r="F4" s="21"/>
      <c r="G4" s="21"/>
      <c r="H4" s="10"/>
      <c r="I4" s="10"/>
      <c r="J4" s="10"/>
      <c r="K4" s="10"/>
      <c r="L4" s="10"/>
      <c r="M4" s="10"/>
    </row>
    <row r="5" spans="1:13" ht="14.45" x14ac:dyDescent="0.35">
      <c r="A5" s="19" t="s">
        <v>3</v>
      </c>
      <c r="B5" s="19"/>
      <c r="C5" s="19"/>
      <c r="D5" s="22">
        <v>42129</v>
      </c>
      <c r="E5" s="21"/>
      <c r="F5" s="21"/>
      <c r="G5" s="21"/>
      <c r="H5" s="10"/>
      <c r="I5" s="10"/>
      <c r="J5" s="10"/>
      <c r="K5" s="10"/>
      <c r="L5" s="10"/>
      <c r="M5" s="10"/>
    </row>
    <row r="6" spans="1:13" ht="14.45" x14ac:dyDescent="0.35">
      <c r="A6" s="19" t="s">
        <v>4</v>
      </c>
      <c r="B6" s="19"/>
      <c r="C6" s="19"/>
      <c r="D6" s="19"/>
      <c r="E6" s="19"/>
      <c r="F6" s="21" t="s">
        <v>16</v>
      </c>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c r="B17" s="36"/>
      <c r="C17" s="35"/>
      <c r="D17" s="36"/>
      <c r="E17" s="35">
        <v>0</v>
      </c>
      <c r="F17" s="36"/>
      <c r="G17" s="5">
        <f>SUM(A17:F17)</f>
        <v>0</v>
      </c>
    </row>
    <row r="18" spans="1:8" ht="14.45" x14ac:dyDescent="0.35">
      <c r="A18" s="37" t="e">
        <f>A17/G17</f>
        <v>#DIV/0!</v>
      </c>
      <c r="B18" s="38"/>
      <c r="C18" s="37" t="e">
        <f>C17/G17</f>
        <v>#DIV/0!</v>
      </c>
      <c r="D18" s="38"/>
      <c r="E18" s="37" t="e">
        <f>E17/G17</f>
        <v>#DIV/0!</v>
      </c>
      <c r="F18" s="38"/>
      <c r="G18" s="6" t="e">
        <f>SUM(A18:F18)</f>
        <v>#DIV/0!</v>
      </c>
      <c r="H18" s="14"/>
    </row>
    <row r="19" spans="1:8" ht="14.45" x14ac:dyDescent="0.35">
      <c r="A19" s="39"/>
      <c r="B19" s="40"/>
      <c r="C19" s="40"/>
      <c r="D19" s="40"/>
      <c r="E19" s="40"/>
      <c r="F19" s="40"/>
      <c r="G19" s="41"/>
    </row>
    <row r="20" spans="1:8" ht="14.45" x14ac:dyDescent="0.35">
      <c r="A20" s="25" t="s">
        <v>9</v>
      </c>
      <c r="B20" s="26"/>
      <c r="C20" s="26"/>
      <c r="D20" s="26"/>
      <c r="E20" s="26"/>
      <c r="F20" s="27"/>
      <c r="G20" s="15">
        <f>A17+C17</f>
        <v>0</v>
      </c>
    </row>
    <row r="21" spans="1:8" ht="14.45" x14ac:dyDescent="0.35">
      <c r="A21" s="25" t="s">
        <v>10</v>
      </c>
      <c r="B21" s="26"/>
      <c r="C21" s="26"/>
      <c r="D21" s="26"/>
      <c r="E21" s="26"/>
      <c r="F21" s="27"/>
      <c r="G21" s="6" t="e">
        <f>G20/G17</f>
        <v>#DIV/0!</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A8" sqref="A8:G13"/>
    </sheetView>
  </sheetViews>
  <sheetFormatPr defaultRowHeight="15" x14ac:dyDescent="0.25"/>
  <cols>
    <col min="1" max="6" width="9.140625" style="4"/>
    <col min="7" max="7" width="27.7109375" style="4" customWidth="1"/>
    <col min="8" max="8" width="18.28515625" style="4" customWidth="1"/>
    <col min="9" max="9" width="22.85546875" style="4" hidden="1" customWidth="1"/>
    <col min="10" max="16384" width="9.14062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23</v>
      </c>
      <c r="D3" s="20"/>
      <c r="E3" s="20"/>
      <c r="F3" s="20"/>
      <c r="G3" s="20"/>
      <c r="H3" s="8"/>
      <c r="I3" s="8"/>
      <c r="J3" s="10"/>
      <c r="K3" s="10"/>
      <c r="L3" s="10"/>
      <c r="M3" s="10"/>
    </row>
    <row r="4" spans="1:13" x14ac:dyDescent="0.25">
      <c r="A4" s="19" t="s">
        <v>2</v>
      </c>
      <c r="B4" s="19"/>
      <c r="C4" s="19"/>
      <c r="D4" s="21" t="s">
        <v>22</v>
      </c>
      <c r="E4" s="21"/>
      <c r="F4" s="21"/>
      <c r="G4" s="21"/>
      <c r="H4" s="10"/>
      <c r="I4" s="10"/>
      <c r="J4" s="10"/>
      <c r="K4" s="10"/>
      <c r="L4" s="10"/>
      <c r="M4" s="10"/>
    </row>
    <row r="5" spans="1:13" x14ac:dyDescent="0.25">
      <c r="A5" s="19" t="s">
        <v>3</v>
      </c>
      <c r="B5" s="19"/>
      <c r="C5" s="19"/>
      <c r="D5" s="22">
        <v>42135</v>
      </c>
      <c r="E5" s="21"/>
      <c r="F5" s="21"/>
      <c r="G5" s="21"/>
      <c r="H5" s="10"/>
      <c r="I5" s="10"/>
      <c r="J5" s="10"/>
      <c r="K5" s="10"/>
      <c r="L5" s="10"/>
      <c r="M5" s="10"/>
    </row>
    <row r="6" spans="1:13" x14ac:dyDescent="0.25">
      <c r="A6" s="19" t="s">
        <v>4</v>
      </c>
      <c r="B6" s="19"/>
      <c r="C6" s="19"/>
      <c r="D6" s="19"/>
      <c r="E6" s="19"/>
      <c r="F6" s="21" t="s">
        <v>21</v>
      </c>
      <c r="G6" s="21"/>
      <c r="H6" s="10"/>
      <c r="I6" s="10"/>
      <c r="J6" s="8"/>
      <c r="K6" s="8"/>
      <c r="L6" s="8"/>
      <c r="M6" s="8"/>
    </row>
    <row r="7" spans="1:13" ht="21" customHeight="1" x14ac:dyDescent="0.25">
      <c r="A7" s="23" t="s">
        <v>15</v>
      </c>
      <c r="B7" s="24"/>
      <c r="C7" s="24"/>
      <c r="D7" s="24"/>
      <c r="E7" s="24"/>
      <c r="F7" s="24"/>
      <c r="G7" s="24"/>
      <c r="I7" s="2"/>
    </row>
    <row r="8" spans="1:13" x14ac:dyDescent="0.25">
      <c r="A8" s="16" t="s">
        <v>20</v>
      </c>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0</v>
      </c>
      <c r="B17" s="36"/>
      <c r="C17" s="35">
        <v>0</v>
      </c>
      <c r="D17" s="36"/>
      <c r="E17" s="35">
        <v>0</v>
      </c>
      <c r="F17" s="36"/>
      <c r="G17" s="5">
        <f>SUM(A17:F17)</f>
        <v>0</v>
      </c>
    </row>
    <row r="18" spans="1:8" x14ac:dyDescent="0.25">
      <c r="A18" s="37" t="e">
        <f>A17/G17</f>
        <v>#DIV/0!</v>
      </c>
      <c r="B18" s="38"/>
      <c r="C18" s="37" t="e">
        <f>C17/G17</f>
        <v>#DIV/0!</v>
      </c>
      <c r="D18" s="38"/>
      <c r="E18" s="37" t="e">
        <f>E17/G17</f>
        <v>#DIV/0!</v>
      </c>
      <c r="F18" s="38"/>
      <c r="G18" s="6" t="e">
        <f>SUM(A18:F18)</f>
        <v>#DIV/0!</v>
      </c>
      <c r="H18" s="14"/>
    </row>
    <row r="19" spans="1:8" x14ac:dyDescent="0.25">
      <c r="A19" s="39"/>
      <c r="B19" s="40"/>
      <c r="C19" s="40"/>
      <c r="D19" s="40"/>
      <c r="E19" s="40"/>
      <c r="F19" s="40"/>
      <c r="G19" s="41"/>
    </row>
    <row r="20" spans="1:8" x14ac:dyDescent="0.25">
      <c r="A20" s="25" t="s">
        <v>9</v>
      </c>
      <c r="B20" s="26"/>
      <c r="C20" s="26"/>
      <c r="D20" s="26"/>
      <c r="E20" s="26"/>
      <c r="F20" s="27"/>
      <c r="G20" s="15">
        <f>A17+C17</f>
        <v>0</v>
      </c>
    </row>
    <row r="21" spans="1:8" x14ac:dyDescent="0.25">
      <c r="A21" s="25" t="s">
        <v>10</v>
      </c>
      <c r="B21" s="26"/>
      <c r="C21" s="26"/>
      <c r="D21" s="26"/>
      <c r="E21" s="26"/>
      <c r="F21" s="27"/>
      <c r="G21" s="6" t="e">
        <f>G20/G17</f>
        <v>#DIV/0!</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19</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C3:G3"/>
    <mergeCell ref="A2:G2"/>
    <mergeCell ref="A1:G1"/>
    <mergeCell ref="A15:B16"/>
    <mergeCell ref="A3:B3"/>
    <mergeCell ref="A4:C4"/>
    <mergeCell ref="D4:G4"/>
    <mergeCell ref="A5:C5"/>
    <mergeCell ref="A7:G7"/>
    <mergeCell ref="F6:G6"/>
    <mergeCell ref="D5:G5"/>
    <mergeCell ref="A17:B17"/>
    <mergeCell ref="C17:D17"/>
    <mergeCell ref="E17:F17"/>
    <mergeCell ref="A14:G14"/>
    <mergeCell ref="A8:G13"/>
    <mergeCell ref="C15:D16"/>
    <mergeCell ref="G15:G16"/>
    <mergeCell ref="E15:F16"/>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s>
  <pageMargins left="0.45" right="0.45" top="0.5" bottom="0.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E17" sqref="E17:F17"/>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42482</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3</v>
      </c>
      <c r="B17" s="36"/>
      <c r="C17" s="35">
        <v>16</v>
      </c>
      <c r="D17" s="36"/>
      <c r="E17" s="35">
        <v>0</v>
      </c>
      <c r="F17" s="36"/>
      <c r="G17" s="5">
        <f>SUM(A17:F17)</f>
        <v>19</v>
      </c>
    </row>
    <row r="18" spans="1:8" x14ac:dyDescent="0.25">
      <c r="A18" s="37">
        <f>A17/G17</f>
        <v>0.15789473684210525</v>
      </c>
      <c r="B18" s="38"/>
      <c r="C18" s="37">
        <f>C17/G17</f>
        <v>0.84210526315789469</v>
      </c>
      <c r="D18" s="38"/>
      <c r="E18" s="37">
        <f>E17/G17</f>
        <v>0</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19</v>
      </c>
    </row>
    <row r="21" spans="1:8" x14ac:dyDescent="0.25">
      <c r="A21" s="25" t="s">
        <v>10</v>
      </c>
      <c r="B21" s="26"/>
      <c r="C21" s="26"/>
      <c r="D21" s="26"/>
      <c r="E21" s="26"/>
      <c r="F21" s="27"/>
      <c r="G21" s="6">
        <f>G20/G17</f>
        <v>1</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42482</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0</v>
      </c>
      <c r="B17" s="36"/>
      <c r="C17" s="35">
        <v>19</v>
      </c>
      <c r="D17" s="36"/>
      <c r="E17" s="35">
        <v>1</v>
      </c>
      <c r="F17" s="36"/>
      <c r="G17" s="5">
        <f>SUM(A17:F17)</f>
        <v>20</v>
      </c>
    </row>
    <row r="18" spans="1:8" x14ac:dyDescent="0.25">
      <c r="A18" s="37">
        <f>A17/G17</f>
        <v>0</v>
      </c>
      <c r="B18" s="38"/>
      <c r="C18" s="37">
        <f>C17/G17</f>
        <v>0.95</v>
      </c>
      <c r="D18" s="38"/>
      <c r="E18" s="37">
        <f>E17/G17</f>
        <v>0.05</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19</v>
      </c>
    </row>
    <row r="21" spans="1:8" x14ac:dyDescent="0.25">
      <c r="A21" s="25" t="s">
        <v>10</v>
      </c>
      <c r="B21" s="26"/>
      <c r="C21" s="26"/>
      <c r="D21" s="26"/>
      <c r="E21" s="26"/>
      <c r="F21" s="27"/>
      <c r="G21" s="6">
        <f>G20/G17</f>
        <v>0.95</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42482</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0</v>
      </c>
      <c r="B17" s="36"/>
      <c r="C17" s="35">
        <v>19</v>
      </c>
      <c r="D17" s="36"/>
      <c r="E17" s="35">
        <v>1</v>
      </c>
      <c r="F17" s="36"/>
      <c r="G17" s="5">
        <f>SUM(A17:F17)</f>
        <v>20</v>
      </c>
    </row>
    <row r="18" spans="1:8" x14ac:dyDescent="0.25">
      <c r="A18" s="37">
        <f>A17/G17</f>
        <v>0</v>
      </c>
      <c r="B18" s="38"/>
      <c r="C18" s="37">
        <f>C17/G17</f>
        <v>0.95</v>
      </c>
      <c r="D18" s="38"/>
      <c r="E18" s="37">
        <f>E17/G17</f>
        <v>0.05</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19</v>
      </c>
    </row>
    <row r="21" spans="1:8" x14ac:dyDescent="0.25">
      <c r="A21" s="25" t="s">
        <v>10</v>
      </c>
      <c r="B21" s="26"/>
      <c r="C21" s="26"/>
      <c r="D21" s="26"/>
      <c r="E21" s="26"/>
      <c r="F21" s="27"/>
      <c r="G21" s="6">
        <f>G20/G17</f>
        <v>0.95</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42482</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0</v>
      </c>
      <c r="B17" s="36"/>
      <c r="C17" s="35">
        <v>19</v>
      </c>
      <c r="D17" s="36"/>
      <c r="E17" s="35">
        <v>1</v>
      </c>
      <c r="F17" s="36"/>
      <c r="G17" s="5">
        <f>SUM(A17:F17)</f>
        <v>20</v>
      </c>
    </row>
    <row r="18" spans="1:8" x14ac:dyDescent="0.25">
      <c r="A18" s="37">
        <f>A17/G17</f>
        <v>0</v>
      </c>
      <c r="B18" s="38"/>
      <c r="C18" s="37">
        <f>C17/G17</f>
        <v>0.95</v>
      </c>
      <c r="D18" s="38"/>
      <c r="E18" s="37">
        <f>E17/G17</f>
        <v>0.05</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19</v>
      </c>
    </row>
    <row r="21" spans="1:8" x14ac:dyDescent="0.25">
      <c r="A21" s="25" t="s">
        <v>10</v>
      </c>
      <c r="B21" s="26"/>
      <c r="C21" s="26"/>
      <c r="D21" s="26"/>
      <c r="E21" s="26"/>
      <c r="F21" s="27"/>
      <c r="G21" s="6">
        <f>G20/G17</f>
        <v>0.95</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7"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42482</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0</v>
      </c>
      <c r="B17" s="36"/>
      <c r="C17" s="35">
        <v>19</v>
      </c>
      <c r="D17" s="36"/>
      <c r="E17" s="35">
        <v>1</v>
      </c>
      <c r="F17" s="36"/>
      <c r="G17" s="5">
        <f>SUM(A17:F17)</f>
        <v>20</v>
      </c>
    </row>
    <row r="18" spans="1:8" x14ac:dyDescent="0.25">
      <c r="A18" s="37">
        <f>A17/G17</f>
        <v>0</v>
      </c>
      <c r="B18" s="38"/>
      <c r="C18" s="37">
        <f>C17/G17</f>
        <v>0.95</v>
      </c>
      <c r="D18" s="38"/>
      <c r="E18" s="37">
        <f>E17/G17</f>
        <v>0.05</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19</v>
      </c>
    </row>
    <row r="21" spans="1:8" x14ac:dyDescent="0.25">
      <c r="A21" s="25" t="s">
        <v>10</v>
      </c>
      <c r="B21" s="26"/>
      <c r="C21" s="26"/>
      <c r="D21" s="26"/>
      <c r="E21" s="26"/>
      <c r="F21" s="27"/>
      <c r="G21" s="6">
        <f>G20/G17</f>
        <v>0.95</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45" sqref="C45"/>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35">
      <c r="A1" s="17" t="s">
        <v>0</v>
      </c>
      <c r="B1" s="17"/>
      <c r="C1" s="17"/>
      <c r="D1" s="17"/>
      <c r="E1" s="17"/>
      <c r="F1" s="17"/>
      <c r="G1" s="17"/>
      <c r="H1" s="11"/>
      <c r="I1" s="1"/>
      <c r="J1" s="12"/>
      <c r="K1" s="12"/>
      <c r="L1" s="12"/>
      <c r="M1" s="12"/>
    </row>
    <row r="2" spans="1:13" x14ac:dyDescent="0.25">
      <c r="A2" s="18"/>
      <c r="B2" s="18"/>
      <c r="C2" s="18"/>
      <c r="D2" s="18"/>
      <c r="E2" s="18"/>
      <c r="F2" s="18"/>
      <c r="G2" s="18"/>
      <c r="H2" s="9"/>
      <c r="I2" s="9"/>
      <c r="J2" s="9"/>
      <c r="K2" s="9"/>
      <c r="L2" s="9"/>
      <c r="M2" s="9"/>
    </row>
    <row r="3" spans="1:13" x14ac:dyDescent="0.25">
      <c r="A3" s="19" t="s">
        <v>1</v>
      </c>
      <c r="B3" s="19"/>
      <c r="C3" s="20" t="s">
        <v>17</v>
      </c>
      <c r="D3" s="20"/>
      <c r="E3" s="20"/>
      <c r="F3" s="20"/>
      <c r="G3" s="20"/>
      <c r="H3" s="8"/>
      <c r="I3" s="8"/>
      <c r="J3" s="10"/>
      <c r="K3" s="10"/>
      <c r="L3" s="10"/>
      <c r="M3" s="10"/>
    </row>
    <row r="4" spans="1:13" x14ac:dyDescent="0.25">
      <c r="A4" s="19" t="s">
        <v>2</v>
      </c>
      <c r="B4" s="19"/>
      <c r="C4" s="19"/>
      <c r="D4" s="21" t="s">
        <v>18</v>
      </c>
      <c r="E4" s="21"/>
      <c r="F4" s="21"/>
      <c r="G4" s="21"/>
      <c r="H4" s="10"/>
      <c r="I4" s="10"/>
      <c r="J4" s="10"/>
      <c r="K4" s="10"/>
      <c r="L4" s="10"/>
      <c r="M4" s="10"/>
    </row>
    <row r="5" spans="1:13" x14ac:dyDescent="0.25">
      <c r="A5" s="19" t="s">
        <v>3</v>
      </c>
      <c r="B5" s="19"/>
      <c r="C5" s="19"/>
      <c r="D5" s="22">
        <v>42705</v>
      </c>
      <c r="E5" s="21"/>
      <c r="F5" s="21"/>
      <c r="G5" s="21"/>
      <c r="H5" s="10"/>
      <c r="I5" s="10"/>
      <c r="J5" s="10"/>
      <c r="K5" s="10"/>
      <c r="L5" s="10"/>
      <c r="M5" s="10"/>
    </row>
    <row r="6" spans="1:13" x14ac:dyDescent="0.25">
      <c r="A6" s="19" t="s">
        <v>4</v>
      </c>
      <c r="B6" s="19"/>
      <c r="C6" s="19"/>
      <c r="D6" s="19"/>
      <c r="E6" s="19"/>
      <c r="F6" s="21" t="s">
        <v>16</v>
      </c>
      <c r="G6" s="21"/>
      <c r="H6" s="10"/>
      <c r="I6" s="10"/>
      <c r="J6" s="8"/>
      <c r="K6" s="8"/>
      <c r="L6" s="8"/>
      <c r="M6" s="8"/>
    </row>
    <row r="7" spans="1:13" ht="21" customHeight="1" x14ac:dyDescent="0.2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75" x14ac:dyDescent="0.3">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x14ac:dyDescent="0.25">
      <c r="A17" s="35">
        <v>14</v>
      </c>
      <c r="B17" s="36"/>
      <c r="C17" s="35">
        <v>0</v>
      </c>
      <c r="D17" s="36"/>
      <c r="E17" s="35">
        <v>9</v>
      </c>
      <c r="F17" s="36"/>
      <c r="G17" s="5">
        <f>SUM(A17:F17)</f>
        <v>23</v>
      </c>
    </row>
    <row r="18" spans="1:8" x14ac:dyDescent="0.25">
      <c r="A18" s="37">
        <f>A17/G17</f>
        <v>0.60869565217391308</v>
      </c>
      <c r="B18" s="38"/>
      <c r="C18" s="37">
        <f>C17/G17</f>
        <v>0</v>
      </c>
      <c r="D18" s="38"/>
      <c r="E18" s="37">
        <f>E17/G17</f>
        <v>0.39130434782608697</v>
      </c>
      <c r="F18" s="38"/>
      <c r="G18" s="6">
        <f>SUM(A18:F18)</f>
        <v>1</v>
      </c>
      <c r="H18" s="14"/>
    </row>
    <row r="19" spans="1:8" x14ac:dyDescent="0.25">
      <c r="A19" s="39"/>
      <c r="B19" s="40"/>
      <c r="C19" s="40"/>
      <c r="D19" s="40"/>
      <c r="E19" s="40"/>
      <c r="F19" s="40"/>
      <c r="G19" s="41"/>
    </row>
    <row r="20" spans="1:8" x14ac:dyDescent="0.25">
      <c r="A20" s="25" t="s">
        <v>9</v>
      </c>
      <c r="B20" s="26"/>
      <c r="C20" s="26"/>
      <c r="D20" s="26"/>
      <c r="E20" s="26"/>
      <c r="F20" s="27"/>
      <c r="G20" s="15">
        <f>A17+C17</f>
        <v>14</v>
      </c>
    </row>
    <row r="21" spans="1:8" x14ac:dyDescent="0.25">
      <c r="A21" s="25" t="s">
        <v>10</v>
      </c>
      <c r="B21" s="26"/>
      <c r="C21" s="26"/>
      <c r="D21" s="26"/>
      <c r="E21" s="26"/>
      <c r="F21" s="27"/>
      <c r="G21" s="6">
        <f>G20/G17</f>
        <v>0.60869565217391308</v>
      </c>
    </row>
    <row r="22" spans="1:8" x14ac:dyDescent="0.2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x14ac:dyDescent="0.25">
      <c r="A31" s="46"/>
      <c r="B31" s="46"/>
      <c r="C31" s="46"/>
      <c r="D31" s="46"/>
      <c r="E31" s="46"/>
      <c r="F31" s="46"/>
      <c r="G31" s="46"/>
    </row>
    <row r="32" spans="1:8" ht="16.5" customHeight="1" x14ac:dyDescent="0.25">
      <c r="A32" s="42" t="s">
        <v>14</v>
      </c>
      <c r="B32" s="42"/>
      <c r="C32" s="16"/>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selectLockedCells="1"/>
  <mergeCells count="35">
    <mergeCell ref="A8:G13"/>
    <mergeCell ref="A1:G1"/>
    <mergeCell ref="A2:G2"/>
    <mergeCell ref="A3:B3"/>
    <mergeCell ref="C3:G3"/>
    <mergeCell ref="A4:C4"/>
    <mergeCell ref="D4:G4"/>
    <mergeCell ref="A5:C5"/>
    <mergeCell ref="D5:G5"/>
    <mergeCell ref="A6:E6"/>
    <mergeCell ref="F6:G6"/>
    <mergeCell ref="A7:G7"/>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32:B33"/>
    <mergeCell ref="C32:G44"/>
    <mergeCell ref="A34:B44"/>
    <mergeCell ref="A22:G22"/>
    <mergeCell ref="A23:G24"/>
    <mergeCell ref="A25:B25"/>
    <mergeCell ref="C25:G30"/>
    <mergeCell ref="A26:B30"/>
    <mergeCell ref="A31:G31"/>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SLO1-S15</vt:lpstr>
      <vt:lpstr>SLO2-S15</vt:lpstr>
      <vt:lpstr>SLO6-S15</vt:lpstr>
      <vt:lpstr>SLO5 S16</vt:lpstr>
      <vt:lpstr>SLO3 S16</vt:lpstr>
      <vt:lpstr>SLO4 S16</vt:lpstr>
      <vt:lpstr>SLO3 F16</vt:lpstr>
      <vt:lpstr>SLO4 F16</vt:lpstr>
      <vt:lpstr>SLO7 F16</vt:lpstr>
      <vt:lpstr>SLO8 F16</vt:lpstr>
      <vt:lpstr>'SLO1-S15'!Print_Area</vt:lpstr>
      <vt:lpstr>'SLO2-S15'!Print_Area</vt:lpstr>
      <vt:lpstr>'SLO3 F16'!Print_Area</vt:lpstr>
      <vt:lpstr>'SLO3 S16'!Print_Area</vt:lpstr>
      <vt:lpstr>'SLO4 F16'!Print_Area</vt:lpstr>
      <vt:lpstr>'SLO4 S16'!Print_Area</vt:lpstr>
      <vt:lpstr>'SLO5 S16'!Print_Area</vt:lpstr>
      <vt:lpstr>'SLO6-S15'!Print_Area</vt:lpstr>
      <vt:lpstr>'SLO7 F16'!Print_Area</vt:lpstr>
      <vt:lpstr>'SLO8 F16'!Print_Area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2015-05-05T21:37:54Z</cp:lastPrinted>
  <dcterms:created xsi:type="dcterms:W3CDTF">2015-03-12T21:54:17Z</dcterms:created>
  <dcterms:modified xsi:type="dcterms:W3CDTF">2017-10-17T17:35:58Z</dcterms:modified>
</cp:coreProperties>
</file>