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6605" windowHeight="9435" activeTab="3"/>
  </bookViews>
  <sheets>
    <sheet name="Instructions" sheetId="1" r:id="rId1"/>
    <sheet name="Data" sheetId="5" state="hidden" r:id="rId2"/>
    <sheet name="General Info" sheetId="2" r:id="rId3"/>
    <sheet name="Priority 1" sheetId="1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45621"/>
</workbook>
</file>

<file path=xl/calcChain.xml><?xml version="1.0" encoding="utf-8"?>
<calcChain xmlns="http://schemas.openxmlformats.org/spreadsheetml/2006/main">
  <c r="D20" i="14" l="1"/>
  <c r="D19" i="14"/>
  <c r="D18" i="14"/>
  <c r="D17" i="14"/>
  <c r="D16" i="14"/>
  <c r="D15" i="14"/>
  <c r="D13" i="14"/>
  <c r="D12" i="14"/>
  <c r="D11" i="14"/>
  <c r="B3" i="14"/>
  <c r="B2" i="14"/>
  <c r="B1" i="14"/>
  <c r="D20" i="13"/>
  <c r="D19" i="13"/>
  <c r="D18" i="13"/>
  <c r="D17" i="13"/>
  <c r="D16" i="13"/>
  <c r="D15" i="13"/>
  <c r="D13" i="13"/>
  <c r="D12" i="13"/>
  <c r="D11" i="13"/>
  <c r="B3" i="13"/>
  <c r="B2" i="13"/>
  <c r="B1" i="13"/>
  <c r="D20" i="12"/>
  <c r="D19" i="12"/>
  <c r="D18" i="12"/>
  <c r="D17" i="12"/>
  <c r="D16" i="12"/>
  <c r="D15" i="12"/>
  <c r="D13" i="12"/>
  <c r="D12" i="12"/>
  <c r="D11" i="12"/>
  <c r="B3" i="12"/>
  <c r="B2" i="12"/>
  <c r="B1" i="12"/>
  <c r="D20" i="11"/>
  <c r="D19" i="11"/>
  <c r="D18" i="11"/>
  <c r="D17" i="11"/>
  <c r="D16" i="11"/>
  <c r="D15" i="11"/>
  <c r="D13" i="11"/>
  <c r="D12" i="11"/>
  <c r="D11" i="11"/>
  <c r="B3" i="11"/>
  <c r="B2" i="11"/>
  <c r="B1" i="11"/>
  <c r="D20" i="10"/>
  <c r="D19" i="10"/>
  <c r="D18" i="10"/>
  <c r="D17" i="10"/>
  <c r="D16" i="10"/>
  <c r="D15" i="10"/>
  <c r="D13" i="10"/>
  <c r="D12" i="10"/>
  <c r="D11" i="10"/>
  <c r="B3" i="10"/>
  <c r="B2" i="10"/>
  <c r="B1" i="10"/>
  <c r="D20" i="9"/>
  <c r="D19" i="9"/>
  <c r="D18" i="9"/>
  <c r="D17" i="9"/>
  <c r="D16" i="9"/>
  <c r="D15" i="9"/>
  <c r="D13" i="9"/>
  <c r="D12" i="9"/>
  <c r="D11" i="9"/>
  <c r="B3" i="9"/>
  <c r="B2" i="9"/>
  <c r="B1" i="9"/>
  <c r="D20" i="8"/>
  <c r="D19" i="8"/>
  <c r="D18" i="8"/>
  <c r="D17" i="8"/>
  <c r="D16" i="8"/>
  <c r="D15" i="8"/>
  <c r="D13" i="8"/>
  <c r="D12" i="8"/>
  <c r="D11" i="8"/>
  <c r="B3" i="8"/>
  <c r="B2" i="8"/>
  <c r="B1" i="8"/>
  <c r="D20" i="7"/>
  <c r="D19" i="7"/>
  <c r="D18" i="7"/>
  <c r="D17" i="7"/>
  <c r="D16" i="7"/>
  <c r="D15" i="7"/>
  <c r="D13" i="7"/>
  <c r="D12" i="7"/>
  <c r="D11" i="7"/>
  <c r="B3" i="7"/>
  <c r="B2" i="7"/>
  <c r="B1" i="7"/>
  <c r="D20" i="6"/>
  <c r="D19" i="6"/>
  <c r="D18" i="6"/>
  <c r="D17" i="6"/>
  <c r="D16" i="6"/>
  <c r="D15" i="6"/>
  <c r="D13" i="6"/>
  <c r="D12" i="6"/>
  <c r="D11" i="6"/>
  <c r="B3" i="6"/>
  <c r="B2" i="6"/>
  <c r="B1" i="6"/>
  <c r="D17" i="4"/>
  <c r="D20" i="4"/>
  <c r="D19" i="4"/>
  <c r="D18" i="4"/>
  <c r="D16" i="4"/>
  <c r="D15" i="4"/>
  <c r="D13" i="4"/>
  <c r="D12" i="4"/>
  <c r="D11" i="4"/>
  <c r="D21" i="7" l="1"/>
  <c r="D21" i="9"/>
  <c r="D21" i="11"/>
  <c r="D21" i="13"/>
  <c r="D21" i="6"/>
  <c r="D21" i="8"/>
  <c r="D21" i="10"/>
  <c r="D21" i="12"/>
  <c r="D21" i="14"/>
  <c r="D21" i="4"/>
  <c r="B1" i="4"/>
  <c r="B2" i="4"/>
  <c r="B3" i="4"/>
</calcChain>
</file>

<file path=xl/sharedStrings.xml><?xml version="1.0" encoding="utf-8"?>
<sst xmlns="http://schemas.openxmlformats.org/spreadsheetml/2006/main" count="483" uniqueCount="139">
  <si>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</si>
  <si>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</si>
  <si>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</si>
  <si>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</si>
  <si>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</si>
  <si>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</si>
  <si>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</si>
  <si>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</si>
  <si>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</si>
  <si>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</si>
  <si>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</si>
  <si>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</si>
  <si>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</si>
  <si>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</si>
  <si>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</si>
  <si>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</si>
  <si>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</si>
  <si>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</si>
  <si>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</si>
  <si>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</si>
  <si>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</si>
  <si>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</si>
  <si>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</si>
  <si>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</si>
  <si>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</si>
  <si>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</si>
  <si>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</si>
  <si>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</si>
  <si>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</si>
  <si>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</si>
  <si>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</si>
  <si>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</si>
  <si>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</si>
  <si>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</si>
  <si>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</si>
  <si>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</si>
  <si>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</si>
  <si>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</si>
  <si>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</si>
  <si>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</si>
  <si>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</si>
  <si>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</si>
  <si>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</si>
  <si>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</si>
  <si>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</si>
  <si>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</si>
  <si>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</si>
  <si>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</si>
  <si>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</si>
  <si>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</si>
  <si>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</si>
  <si>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</si>
  <si>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</si>
  <si>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</si>
  <si>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</si>
  <si>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</si>
  <si>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</si>
  <si>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</si>
  <si>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</si>
  <si>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</si>
  <si>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</si>
  <si>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</si>
  <si>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</si>
  <si>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</si>
  <si>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</si>
  <si>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</si>
  <si>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</si>
  <si>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</si>
  <si>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</si>
  <si>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</si>
  <si>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</si>
  <si>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</si>
  <si>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</si>
  <si>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</si>
  <si>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</si>
  <si>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</si>
  <si>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</si>
  <si>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</si>
  <si>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</si>
  <si>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</si>
  <si>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</si>
  <si>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</si>
  <si>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</si>
  <si>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</si>
  <si>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</si>
  <si>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</si>
  <si>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</si>
  <si>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</si>
  <si>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</si>
  <si>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</si>
  <si>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</si>
  <si>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</si>
  <si>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</si>
  <si>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</si>
  <si>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</si>
  <si>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</si>
  <si>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</si>
  <si>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</si>
  <si>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</si>
  <si>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</si>
  <si>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</si>
  <si>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</si>
  <si>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</si>
  <si>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</si>
  <si>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</si>
  <si>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</si>
  <si>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</si>
  <si>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</si>
  <si>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</si>
  <si>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</si>
  <si>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</si>
  <si>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</si>
  <si>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</si>
  <si>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</si>
  <si>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</si>
  <si>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</si>
  <si>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</si>
  <si>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</si>
  <si>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</si>
  <si>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</si>
  <si>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</si>
  <si>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</si>
  <si>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</si>
  <si>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</si>
  <si>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</si>
  <si>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</si>
  <si>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</si>
  <si>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</si>
  <si>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ISIT Priority Workbook for 2013-14 APR</t>
  </si>
  <si>
    <t>BMIT-BSAD</t>
  </si>
  <si>
    <t>Phil Whitney</t>
  </si>
  <si>
    <t xml:space="preserve">Requesting replacement computers for the Business faculty in the BMIT department.  Their machines are very old (unknown age), some running older versions of the Intel Pentium 4 along with Windows XP.  This slowness inhibits the faculty member's ability to adequately run essential software required for classroom instruction. </t>
  </si>
  <si>
    <t>Aligns with the broad definition of Goal #1: Student success.  If faculty do not have adequate technology resources then they will be at a disadvantage helping students with those resources.  Example:  A student comes in for office hours and must wait an unreasonable amount of time for the faculty member's machine to boot, and then to load an application.  Because a computer workstation is so integrated within a faculty member's responsibilities, a modern workstation is required to keep up with the pace of online resources.</t>
  </si>
  <si>
    <t>unknown</t>
  </si>
  <si>
    <t xml:space="preserve">$200 each </t>
  </si>
  <si>
    <t>Requesting additional wi-fi access points in the Business education building to facilitate wireless devices used by both faculty and students within the building.  The buildings thick concrete walls prevent wireless signals from penetrating making the wireless access in the building restricted to a very small area.
Students routinely try and fit in assignments when they can, for example, while waiting for a class to start.  Having reliable and strong wireless access within the buildingn will help with that.  Faculty are also using wireless devices and have a similar need.</t>
  </si>
  <si>
    <t>Aligns with the broad definition of Goal #1: Student success.   Specifically with Goal 1.3 Improve students success in distance education courses.  Students routinely use their personal laptops witin the building to access their Moodle classes.</t>
  </si>
  <si>
    <t>Requesting wireless mice for all classrooms and labs in the Business Education building. This will provide more flexibility to faculty while conducting their lectures in both the lecture and lab format.</t>
  </si>
  <si>
    <t>Aligns with the broad definition of Goal #1: Student success.  Provides for a better lecture and lab experience for the students.  Faculty can roam the classroom and "connect" with students.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</si>
</sst>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mmmm\ d\,\ yyyy;@"/>
  </numFmts>
  <fonts count="15"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14">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44" fontId="0" fillId="7" borderId="1" xfId="1" applyFont="1" applyFill="1" applyBorder="1" applyAlignment="1" applyProtection="1">
      <alignment horizontal="left"/>
      <protection locked="0"/>
    </xf>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horizontal="left" vertical="top" wrapText="1"/>
      <protection locked="0"/>
    </xf>
    <xf numFmtId="0" fontId="0" fillId="7" borderId="3" xfId="0" applyFill="1" applyBorder="1" applyAlignment="1" applyProtection="1">
      <alignment wrapText="1"/>
      <protection locked="0"/>
    </xf>
    <xf numFmtId="0" fontId="0" fillId="7" borderId="4" xfId="0" applyFill="1" applyBorder="1" applyAlignment="1" applyProtection="1">
      <alignment wrapText="1"/>
      <protection locked="0"/>
    </xf>
    <xf numFmtId="0" fontId="0" fillId="7" borderId="5" xfId="0" applyFill="1" applyBorder="1" applyAlignment="1" applyProtection="1">
      <alignment wrapText="1"/>
      <protection locked="0"/>
    </xf>
    <xf numFmtId="0" fontId="0" fillId="7" borderId="0" xfId="0"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7" xfId="0" applyFill="1" applyBorder="1" applyAlignment="1" applyProtection="1">
      <alignment wrapText="1"/>
      <protection locked="0"/>
    </xf>
    <xf numFmtId="0" fontId="0" fillId="7" borderId="8" xfId="0" applyFill="1" applyBorder="1" applyAlignment="1" applyProtection="1">
      <alignment wrapText="1"/>
      <protection locked="0"/>
    </xf>
    <xf numFmtId="0" fontId="0" fillId="7" borderId="9" xfId="0" applyFill="1" applyBorder="1" applyAlignment="1" applyProtection="1">
      <alignment wrapText="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ont="1"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cellXfs>
  <cellStyles count="2">
    <cellStyle name="Currency" xfId="1" builtinId="4"/>
    <cellStyle name="Normal" xfId="0" builtinId="0"/>
  </cellStyles>
  <dxfs count="0"/>
  <tableStyles count="0" defaultTableStyle="TableStyleMedium2" defaultPivotStyle="PivotStyleLight16"/>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36"/>
  <sheetViews>
    <sheetView topLeftCell="A19" workbookViewId="0">
      <selection activeCell="C36" sqref="C36"/>
    </sheetView>
  </sheetViews>
  <sheetFormatPr defaultRowHeight="15" x14ac:dyDescent="0.25"/>
  <cols>
    <col min="1" max="1" width="5.5703125" style="4" customWidth="1"/>
    <col min="2" max="2" width="32.42578125" style="4" customWidth="1"/>
    <col min="3" max="3" width="71.140625" style="6" customWidth="1"/>
    <col min="4" max="4" width="3.5703125" customWidth="1"/>
    <col min="5" max="5" width="0.140625" customWidth="1"/>
    <col min="6" max="6" width="9.140625" hidden="1" customWidth="1"/>
  </cols>
  <sheetData>
    <row r="1" spans="1:5" ht="15.75" x14ac:dyDescent="0.25">
      <c r="A1" s="78" t="s">
        <v>128</v>
      </c>
      <c r="B1" s="78"/>
      <c r="C1" s="78"/>
      <c r="D1" s="74"/>
    </row>
    <row r="3" spans="1:5" x14ac:dyDescent="0.25">
      <c r="A3" s="10"/>
      <c r="B3" s="10"/>
      <c r="C3" s="11" t="s">
        <v>31</v>
      </c>
      <c r="D3" s="3"/>
      <c r="E3" s="3"/>
    </row>
    <row r="4" spans="1:5" x14ac:dyDescent="0.25">
      <c r="A4" s="76" t="s">
        <v>117</v>
      </c>
      <c r="B4" s="77"/>
      <c r="C4" s="77"/>
      <c r="D4" s="77"/>
      <c r="E4" s="3"/>
    </row>
    <row r="5" spans="1:5" x14ac:dyDescent="0.25">
      <c r="A5" s="12"/>
      <c r="B5" s="12"/>
      <c r="C5" s="13" t="s">
        <v>36</v>
      </c>
      <c r="D5" s="2"/>
      <c r="E5" s="2"/>
    </row>
    <row r="6" spans="1:5" x14ac:dyDescent="0.25">
      <c r="A6" s="5" t="s">
        <v>19</v>
      </c>
      <c r="B6" s="8" t="s">
        <v>40</v>
      </c>
      <c r="C6" s="6" t="s">
        <v>33</v>
      </c>
    </row>
    <row r="7" spans="1:5" x14ac:dyDescent="0.25">
      <c r="A7" s="5" t="s">
        <v>20</v>
      </c>
      <c r="B7" s="8" t="s">
        <v>41</v>
      </c>
      <c r="C7" s="6" t="s">
        <v>32</v>
      </c>
    </row>
    <row r="8" spans="1:5" ht="30" x14ac:dyDescent="0.25">
      <c r="A8" s="5" t="s">
        <v>21</v>
      </c>
      <c r="B8" s="8" t="s">
        <v>42</v>
      </c>
      <c r="C8" s="6" t="s">
        <v>34</v>
      </c>
    </row>
    <row r="9" spans="1:5" x14ac:dyDescent="0.25">
      <c r="A9" s="5" t="s">
        <v>22</v>
      </c>
      <c r="B9" s="17" t="s">
        <v>53</v>
      </c>
      <c r="C9" s="6" t="s">
        <v>54</v>
      </c>
    </row>
    <row r="10" spans="1:5" x14ac:dyDescent="0.25">
      <c r="A10" s="5" t="s">
        <v>23</v>
      </c>
      <c r="B10" s="8" t="s">
        <v>57</v>
      </c>
      <c r="C10" s="6" t="s">
        <v>35</v>
      </c>
    </row>
    <row r="11" spans="1:5" x14ac:dyDescent="0.25">
      <c r="A11" s="5" t="s">
        <v>24</v>
      </c>
      <c r="B11" s="8" t="s">
        <v>89</v>
      </c>
      <c r="C11" s="6" t="s">
        <v>90</v>
      </c>
    </row>
    <row r="12" spans="1:5" ht="30" x14ac:dyDescent="0.25">
      <c r="A12" s="5" t="s">
        <v>25</v>
      </c>
      <c r="B12" s="8" t="s">
        <v>91</v>
      </c>
      <c r="C12" s="6" t="s">
        <v>120</v>
      </c>
    </row>
    <row r="13" spans="1:5" x14ac:dyDescent="0.25">
      <c r="A13" s="5"/>
      <c r="B13" s="8"/>
    </row>
    <row r="14" spans="1:5" x14ac:dyDescent="0.25">
      <c r="A14" s="14"/>
      <c r="B14" s="15"/>
      <c r="C14" s="13" t="s">
        <v>37</v>
      </c>
      <c r="D14" s="2"/>
      <c r="E14" s="2"/>
    </row>
    <row r="15" spans="1:5" ht="90" x14ac:dyDescent="0.25">
      <c r="A15" s="7" t="s">
        <v>26</v>
      </c>
      <c r="B15" s="9" t="s">
        <v>43</v>
      </c>
      <c r="C15" s="6" t="s">
        <v>123</v>
      </c>
    </row>
    <row r="16" spans="1:5" ht="45" x14ac:dyDescent="0.25">
      <c r="A16" s="7" t="s">
        <v>27</v>
      </c>
      <c r="B16" s="9" t="s">
        <v>44</v>
      </c>
      <c r="C16" s="6" t="s">
        <v>38</v>
      </c>
    </row>
    <row r="17" spans="1:4" ht="30" x14ac:dyDescent="0.25">
      <c r="A17" s="7" t="s">
        <v>28</v>
      </c>
      <c r="B17" s="9" t="s">
        <v>46</v>
      </c>
      <c r="C17" s="6" t="s">
        <v>48</v>
      </c>
    </row>
    <row r="18" spans="1:4" ht="30" x14ac:dyDescent="0.25">
      <c r="A18" s="7" t="s">
        <v>29</v>
      </c>
      <c r="B18" s="9" t="s">
        <v>45</v>
      </c>
      <c r="C18" s="6" t="s">
        <v>39</v>
      </c>
    </row>
    <row r="19" spans="1:4" x14ac:dyDescent="0.25">
      <c r="A19" s="7"/>
      <c r="B19" s="9"/>
    </row>
    <row r="20" spans="1:4" x14ac:dyDescent="0.25">
      <c r="A20" s="14"/>
      <c r="B20" s="15"/>
      <c r="C20" s="13" t="s">
        <v>101</v>
      </c>
      <c r="D20" s="2"/>
    </row>
    <row r="21" spans="1:4" ht="75" x14ac:dyDescent="0.25">
      <c r="A21" s="14"/>
      <c r="B21" s="15"/>
      <c r="C21" s="25" t="s">
        <v>118</v>
      </c>
      <c r="D21" s="2"/>
    </row>
    <row r="22" spans="1:4" ht="30" x14ac:dyDescent="0.25">
      <c r="A22" s="5" t="s">
        <v>30</v>
      </c>
      <c r="B22" s="21" t="s">
        <v>58</v>
      </c>
      <c r="C22" s="6" t="s">
        <v>102</v>
      </c>
    </row>
    <row r="23" spans="1:4" ht="30" x14ac:dyDescent="0.25">
      <c r="A23" s="5" t="s">
        <v>50</v>
      </c>
      <c r="B23" s="21" t="s">
        <v>64</v>
      </c>
      <c r="C23" s="6" t="s">
        <v>103</v>
      </c>
    </row>
    <row r="24" spans="1:4" ht="30" x14ac:dyDescent="0.25">
      <c r="A24" s="5" t="s">
        <v>55</v>
      </c>
      <c r="B24" s="17" t="s">
        <v>65</v>
      </c>
      <c r="C24" s="6" t="s">
        <v>104</v>
      </c>
    </row>
    <row r="25" spans="1:4" ht="30" x14ac:dyDescent="0.25">
      <c r="A25" s="7" t="s">
        <v>92</v>
      </c>
      <c r="B25" s="9" t="s">
        <v>14</v>
      </c>
      <c r="C25" s="6" t="s">
        <v>125</v>
      </c>
    </row>
    <row r="26" spans="1:4" x14ac:dyDescent="0.25">
      <c r="A26" s="7" t="s">
        <v>100</v>
      </c>
      <c r="B26" s="9" t="s">
        <v>66</v>
      </c>
      <c r="C26" s="26" t="s">
        <v>119</v>
      </c>
    </row>
    <row r="27" spans="1:4" ht="30" x14ac:dyDescent="0.25">
      <c r="A27" s="7" t="s">
        <v>99</v>
      </c>
      <c r="B27" s="22" t="s">
        <v>67</v>
      </c>
      <c r="C27" s="23" t="s">
        <v>105</v>
      </c>
    </row>
    <row r="28" spans="1:4" ht="60" x14ac:dyDescent="0.25">
      <c r="A28" s="7" t="s">
        <v>98</v>
      </c>
      <c r="B28" s="22" t="s">
        <v>68</v>
      </c>
      <c r="C28" s="6" t="s">
        <v>106</v>
      </c>
    </row>
    <row r="29" spans="1:4" ht="45" x14ac:dyDescent="0.25">
      <c r="A29" s="7" t="s">
        <v>97</v>
      </c>
      <c r="B29" s="22" t="s">
        <v>107</v>
      </c>
      <c r="C29" s="6" t="s">
        <v>108</v>
      </c>
    </row>
    <row r="30" spans="1:4" ht="49.35" customHeight="1" x14ac:dyDescent="0.25">
      <c r="A30" s="7" t="s">
        <v>96</v>
      </c>
      <c r="B30" s="22" t="s">
        <v>109</v>
      </c>
      <c r="C30" s="23" t="s">
        <v>110</v>
      </c>
    </row>
    <row r="31" spans="1:4" ht="30" x14ac:dyDescent="0.25">
      <c r="A31" s="7" t="s">
        <v>95</v>
      </c>
      <c r="B31" s="9" t="s">
        <v>111</v>
      </c>
      <c r="C31" s="6" t="s">
        <v>112</v>
      </c>
    </row>
    <row r="32" spans="1:4" ht="30" x14ac:dyDescent="0.25">
      <c r="A32" s="7" t="s">
        <v>94</v>
      </c>
      <c r="B32" s="9" t="s">
        <v>47</v>
      </c>
      <c r="C32" s="6" t="s">
        <v>49</v>
      </c>
    </row>
    <row r="33" spans="1:3" ht="45" x14ac:dyDescent="0.25">
      <c r="A33" s="7" t="s">
        <v>93</v>
      </c>
      <c r="B33" s="16" t="s">
        <v>51</v>
      </c>
      <c r="C33" s="6" t="s">
        <v>126</v>
      </c>
    </row>
    <row r="34" spans="1:3" ht="30" x14ac:dyDescent="0.25">
      <c r="A34" s="7" t="s">
        <v>114</v>
      </c>
      <c r="B34" s="9" t="s">
        <v>115</v>
      </c>
      <c r="C34" s="6" t="s">
        <v>116</v>
      </c>
    </row>
    <row r="35" spans="1:3" x14ac:dyDescent="0.25">
      <c r="A35" s="5"/>
      <c r="B35" s="5"/>
    </row>
    <row r="36" spans="1:3" x14ac:dyDescent="0.25">
      <c r="A36" s="5"/>
      <c r="B36" s="5"/>
    </row>
  </sheetData>
  <mergeCells count="2">
    <mergeCell ref="A4:D4"/>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9"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BMIT-BSAD</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105"/>
      <c r="B24" s="106"/>
      <c r="C24" s="106"/>
      <c r="D24" s="106"/>
      <c r="E24" s="106"/>
      <c r="F24" s="106"/>
      <c r="G24" s="106"/>
      <c r="H24" s="106"/>
      <c r="I24" s="107"/>
      <c r="J24" s="62"/>
    </row>
    <row r="25" spans="1:11" x14ac:dyDescent="0.25">
      <c r="A25" s="108"/>
      <c r="B25" s="109"/>
      <c r="C25" s="109"/>
      <c r="D25" s="109"/>
      <c r="E25" s="109"/>
      <c r="F25" s="109"/>
      <c r="G25" s="109"/>
      <c r="H25" s="109"/>
      <c r="I25" s="110"/>
      <c r="J25" s="62"/>
    </row>
    <row r="26" spans="1:11" x14ac:dyDescent="0.25">
      <c r="A26" s="108"/>
      <c r="B26" s="109"/>
      <c r="C26" s="109"/>
      <c r="D26" s="109"/>
      <c r="E26" s="109"/>
      <c r="F26" s="109"/>
      <c r="G26" s="109"/>
      <c r="H26" s="109"/>
      <c r="I26" s="110"/>
      <c r="J26" s="62"/>
    </row>
    <row r="27" spans="1:11" x14ac:dyDescent="0.25">
      <c r="A27" s="108"/>
      <c r="B27" s="109"/>
      <c r="C27" s="109"/>
      <c r="D27" s="109"/>
      <c r="E27" s="109"/>
      <c r="F27" s="109"/>
      <c r="G27" s="109"/>
      <c r="H27" s="109"/>
      <c r="I27" s="110"/>
      <c r="J27" s="73"/>
    </row>
    <row r="28" spans="1:11" x14ac:dyDescent="0.25">
      <c r="A28" s="108"/>
      <c r="B28" s="109"/>
      <c r="C28" s="109"/>
      <c r="D28" s="109"/>
      <c r="E28" s="109"/>
      <c r="F28" s="109"/>
      <c r="G28" s="109"/>
      <c r="H28" s="109"/>
      <c r="I28" s="110"/>
      <c r="J28" s="73"/>
    </row>
    <row r="29" spans="1:11" x14ac:dyDescent="0.25">
      <c r="A29" s="108"/>
      <c r="B29" s="109"/>
      <c r="C29" s="109"/>
      <c r="D29" s="109"/>
      <c r="E29" s="109"/>
      <c r="F29" s="109"/>
      <c r="G29" s="109"/>
      <c r="H29" s="109"/>
      <c r="I29" s="110"/>
      <c r="J29" s="64"/>
      <c r="K29" s="65"/>
    </row>
    <row r="30" spans="1:11" x14ac:dyDescent="0.25">
      <c r="A30" s="108"/>
      <c r="B30" s="109"/>
      <c r="C30" s="109"/>
      <c r="D30" s="109"/>
      <c r="E30" s="109"/>
      <c r="F30" s="109"/>
      <c r="G30" s="109"/>
      <c r="H30" s="109"/>
      <c r="I30" s="110"/>
      <c r="J30" s="66"/>
      <c r="K30" s="65"/>
    </row>
    <row r="31" spans="1:11" x14ac:dyDescent="0.25">
      <c r="A31" s="108"/>
      <c r="B31" s="109"/>
      <c r="C31" s="109"/>
      <c r="D31" s="109"/>
      <c r="E31" s="109"/>
      <c r="F31" s="109"/>
      <c r="G31" s="109"/>
      <c r="H31" s="109"/>
      <c r="I31" s="110"/>
      <c r="J31" s="66"/>
      <c r="K31" s="65"/>
    </row>
    <row r="32" spans="1:11" x14ac:dyDescent="0.25">
      <c r="A32" s="111"/>
      <c r="B32" s="112"/>
      <c r="C32" s="112"/>
      <c r="D32" s="112"/>
      <c r="E32" s="112"/>
      <c r="F32" s="112"/>
      <c r="G32" s="112"/>
      <c r="H32" s="112"/>
      <c r="I32" s="113"/>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BMIT-BSAD</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105"/>
      <c r="B24" s="106"/>
      <c r="C24" s="106"/>
      <c r="D24" s="106"/>
      <c r="E24" s="106"/>
      <c r="F24" s="106"/>
      <c r="G24" s="106"/>
      <c r="H24" s="106"/>
      <c r="I24" s="107"/>
      <c r="J24" s="62"/>
    </row>
    <row r="25" spans="1:11" x14ac:dyDescent="0.25">
      <c r="A25" s="108"/>
      <c r="B25" s="109"/>
      <c r="C25" s="109"/>
      <c r="D25" s="109"/>
      <c r="E25" s="109"/>
      <c r="F25" s="109"/>
      <c r="G25" s="109"/>
      <c r="H25" s="109"/>
      <c r="I25" s="110"/>
      <c r="J25" s="62"/>
    </row>
    <row r="26" spans="1:11" x14ac:dyDescent="0.25">
      <c r="A26" s="108"/>
      <c r="B26" s="109"/>
      <c r="C26" s="109"/>
      <c r="D26" s="109"/>
      <c r="E26" s="109"/>
      <c r="F26" s="109"/>
      <c r="G26" s="109"/>
      <c r="H26" s="109"/>
      <c r="I26" s="110"/>
      <c r="J26" s="62"/>
    </row>
    <row r="27" spans="1:11" x14ac:dyDescent="0.25">
      <c r="A27" s="108"/>
      <c r="B27" s="109"/>
      <c r="C27" s="109"/>
      <c r="D27" s="109"/>
      <c r="E27" s="109"/>
      <c r="F27" s="109"/>
      <c r="G27" s="109"/>
      <c r="H27" s="109"/>
      <c r="I27" s="110"/>
      <c r="J27" s="73"/>
    </row>
    <row r="28" spans="1:11" x14ac:dyDescent="0.25">
      <c r="A28" s="108"/>
      <c r="B28" s="109"/>
      <c r="C28" s="109"/>
      <c r="D28" s="109"/>
      <c r="E28" s="109"/>
      <c r="F28" s="109"/>
      <c r="G28" s="109"/>
      <c r="H28" s="109"/>
      <c r="I28" s="110"/>
      <c r="J28" s="73"/>
    </row>
    <row r="29" spans="1:11" x14ac:dyDescent="0.25">
      <c r="A29" s="108"/>
      <c r="B29" s="109"/>
      <c r="C29" s="109"/>
      <c r="D29" s="109"/>
      <c r="E29" s="109"/>
      <c r="F29" s="109"/>
      <c r="G29" s="109"/>
      <c r="H29" s="109"/>
      <c r="I29" s="110"/>
      <c r="J29" s="64"/>
      <c r="K29" s="65"/>
    </row>
    <row r="30" spans="1:11" x14ac:dyDescent="0.25">
      <c r="A30" s="108"/>
      <c r="B30" s="109"/>
      <c r="C30" s="109"/>
      <c r="D30" s="109"/>
      <c r="E30" s="109"/>
      <c r="F30" s="109"/>
      <c r="G30" s="109"/>
      <c r="H30" s="109"/>
      <c r="I30" s="110"/>
      <c r="J30" s="66"/>
      <c r="K30" s="65"/>
    </row>
    <row r="31" spans="1:11" x14ac:dyDescent="0.25">
      <c r="A31" s="108"/>
      <c r="B31" s="109"/>
      <c r="C31" s="109"/>
      <c r="D31" s="109"/>
      <c r="E31" s="109"/>
      <c r="F31" s="109"/>
      <c r="G31" s="109"/>
      <c r="H31" s="109"/>
      <c r="I31" s="110"/>
      <c r="J31" s="66"/>
      <c r="K31" s="65"/>
    </row>
    <row r="32" spans="1:11" x14ac:dyDescent="0.25">
      <c r="A32" s="111"/>
      <c r="B32" s="112"/>
      <c r="C32" s="112"/>
      <c r="D32" s="112"/>
      <c r="E32" s="112"/>
      <c r="F32" s="112"/>
      <c r="G32" s="112"/>
      <c r="H32" s="112"/>
      <c r="I32" s="113"/>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BMIT-BSAD</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105"/>
      <c r="B24" s="106"/>
      <c r="C24" s="106"/>
      <c r="D24" s="106"/>
      <c r="E24" s="106"/>
      <c r="F24" s="106"/>
      <c r="G24" s="106"/>
      <c r="H24" s="106"/>
      <c r="I24" s="107"/>
      <c r="J24" s="62"/>
    </row>
    <row r="25" spans="1:11" x14ac:dyDescent="0.25">
      <c r="A25" s="108"/>
      <c r="B25" s="109"/>
      <c r="C25" s="109"/>
      <c r="D25" s="109"/>
      <c r="E25" s="109"/>
      <c r="F25" s="109"/>
      <c r="G25" s="109"/>
      <c r="H25" s="109"/>
      <c r="I25" s="110"/>
      <c r="J25" s="62"/>
    </row>
    <row r="26" spans="1:11" x14ac:dyDescent="0.25">
      <c r="A26" s="108"/>
      <c r="B26" s="109"/>
      <c r="C26" s="109"/>
      <c r="D26" s="109"/>
      <c r="E26" s="109"/>
      <c r="F26" s="109"/>
      <c r="G26" s="109"/>
      <c r="H26" s="109"/>
      <c r="I26" s="110"/>
      <c r="J26" s="62"/>
    </row>
    <row r="27" spans="1:11" x14ac:dyDescent="0.25">
      <c r="A27" s="108"/>
      <c r="B27" s="109"/>
      <c r="C27" s="109"/>
      <c r="D27" s="109"/>
      <c r="E27" s="109"/>
      <c r="F27" s="109"/>
      <c r="G27" s="109"/>
      <c r="H27" s="109"/>
      <c r="I27" s="110"/>
      <c r="J27" s="73"/>
    </row>
    <row r="28" spans="1:11" x14ac:dyDescent="0.25">
      <c r="A28" s="108"/>
      <c r="B28" s="109"/>
      <c r="C28" s="109"/>
      <c r="D28" s="109"/>
      <c r="E28" s="109"/>
      <c r="F28" s="109"/>
      <c r="G28" s="109"/>
      <c r="H28" s="109"/>
      <c r="I28" s="110"/>
      <c r="J28" s="73"/>
    </row>
    <row r="29" spans="1:11" x14ac:dyDescent="0.25">
      <c r="A29" s="108"/>
      <c r="B29" s="109"/>
      <c r="C29" s="109"/>
      <c r="D29" s="109"/>
      <c r="E29" s="109"/>
      <c r="F29" s="109"/>
      <c r="G29" s="109"/>
      <c r="H29" s="109"/>
      <c r="I29" s="110"/>
      <c r="J29" s="64"/>
      <c r="K29" s="65"/>
    </row>
    <row r="30" spans="1:11" x14ac:dyDescent="0.25">
      <c r="A30" s="108"/>
      <c r="B30" s="109"/>
      <c r="C30" s="109"/>
      <c r="D30" s="109"/>
      <c r="E30" s="109"/>
      <c r="F30" s="109"/>
      <c r="G30" s="109"/>
      <c r="H30" s="109"/>
      <c r="I30" s="110"/>
      <c r="J30" s="66"/>
      <c r="K30" s="65"/>
    </row>
    <row r="31" spans="1:11" x14ac:dyDescent="0.25">
      <c r="A31" s="108"/>
      <c r="B31" s="109"/>
      <c r="C31" s="109"/>
      <c r="D31" s="109"/>
      <c r="E31" s="109"/>
      <c r="F31" s="109"/>
      <c r="G31" s="109"/>
      <c r="H31" s="109"/>
      <c r="I31" s="110"/>
      <c r="J31" s="66"/>
      <c r="K31" s="65"/>
    </row>
    <row r="32" spans="1:11" x14ac:dyDescent="0.25">
      <c r="A32" s="111"/>
      <c r="B32" s="112"/>
      <c r="C32" s="112"/>
      <c r="D32" s="112"/>
      <c r="E32" s="112"/>
      <c r="F32" s="112"/>
      <c r="G32" s="112"/>
      <c r="H32" s="112"/>
      <c r="I32" s="113"/>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BMIT-BSAD</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105"/>
      <c r="B24" s="106"/>
      <c r="C24" s="106"/>
      <c r="D24" s="106"/>
      <c r="E24" s="106"/>
      <c r="F24" s="106"/>
      <c r="G24" s="106"/>
      <c r="H24" s="106"/>
      <c r="I24" s="107"/>
      <c r="J24" s="62"/>
    </row>
    <row r="25" spans="1:11" x14ac:dyDescent="0.25">
      <c r="A25" s="108"/>
      <c r="B25" s="109"/>
      <c r="C25" s="109"/>
      <c r="D25" s="109"/>
      <c r="E25" s="109"/>
      <c r="F25" s="109"/>
      <c r="G25" s="109"/>
      <c r="H25" s="109"/>
      <c r="I25" s="110"/>
      <c r="J25" s="62"/>
    </row>
    <row r="26" spans="1:11" x14ac:dyDescent="0.25">
      <c r="A26" s="108"/>
      <c r="B26" s="109"/>
      <c r="C26" s="109"/>
      <c r="D26" s="109"/>
      <c r="E26" s="109"/>
      <c r="F26" s="109"/>
      <c r="G26" s="109"/>
      <c r="H26" s="109"/>
      <c r="I26" s="110"/>
      <c r="J26" s="62"/>
    </row>
    <row r="27" spans="1:11" x14ac:dyDescent="0.25">
      <c r="A27" s="108"/>
      <c r="B27" s="109"/>
      <c r="C27" s="109"/>
      <c r="D27" s="109"/>
      <c r="E27" s="109"/>
      <c r="F27" s="109"/>
      <c r="G27" s="109"/>
      <c r="H27" s="109"/>
      <c r="I27" s="110"/>
      <c r="J27" s="63"/>
    </row>
    <row r="28" spans="1:11" x14ac:dyDescent="0.25">
      <c r="A28" s="108"/>
      <c r="B28" s="109"/>
      <c r="C28" s="109"/>
      <c r="D28" s="109"/>
      <c r="E28" s="109"/>
      <c r="F28" s="109"/>
      <c r="G28" s="109"/>
      <c r="H28" s="109"/>
      <c r="I28" s="110"/>
      <c r="J28" s="63"/>
    </row>
    <row r="29" spans="1:11" x14ac:dyDescent="0.25">
      <c r="A29" s="108"/>
      <c r="B29" s="109"/>
      <c r="C29" s="109"/>
      <c r="D29" s="109"/>
      <c r="E29" s="109"/>
      <c r="F29" s="109"/>
      <c r="G29" s="109"/>
      <c r="H29" s="109"/>
      <c r="I29" s="110"/>
      <c r="J29" s="64"/>
      <c r="K29" s="65"/>
    </row>
    <row r="30" spans="1:11" x14ac:dyDescent="0.25">
      <c r="A30" s="108"/>
      <c r="B30" s="109"/>
      <c r="C30" s="109"/>
      <c r="D30" s="109"/>
      <c r="E30" s="109"/>
      <c r="F30" s="109"/>
      <c r="G30" s="109"/>
      <c r="H30" s="109"/>
      <c r="I30" s="110"/>
      <c r="J30" s="66"/>
      <c r="K30" s="65"/>
    </row>
    <row r="31" spans="1:11" x14ac:dyDescent="0.25">
      <c r="A31" s="108"/>
      <c r="B31" s="109"/>
      <c r="C31" s="109"/>
      <c r="D31" s="109"/>
      <c r="E31" s="109"/>
      <c r="F31" s="109"/>
      <c r="G31" s="109"/>
      <c r="H31" s="109"/>
      <c r="I31" s="110"/>
      <c r="J31" s="66"/>
      <c r="K31" s="65"/>
    </row>
    <row r="32" spans="1:11" x14ac:dyDescent="0.25">
      <c r="A32" s="111"/>
      <c r="B32" s="112"/>
      <c r="C32" s="112"/>
      <c r="D32" s="112"/>
      <c r="E32" s="112"/>
      <c r="F32" s="112"/>
      <c r="G32" s="112"/>
      <c r="H32" s="112"/>
      <c r="I32" s="113"/>
      <c r="J32" s="67"/>
      <c r="K32" s="65"/>
    </row>
  </sheetData>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1"/>
  <sheetViews>
    <sheetView workbookViewId="0">
      <selection activeCell="C8" sqref="C8"/>
    </sheetView>
  </sheetViews>
  <sheetFormatPr defaultRowHeight="15" x14ac:dyDescent="0.25"/>
  <cols>
    <col min="1" max="1" width="25.42578125" bestFit="1" customWidth="1"/>
    <col min="2" max="2" width="29.140625" customWidth="1"/>
    <col min="3" max="3" width="21.42578125" customWidth="1"/>
    <col min="4" max="4" width="24.140625" customWidth="1"/>
    <col min="5" max="5" width="17" customWidth="1"/>
  </cols>
  <sheetData>
    <row r="1" spans="1:5" x14ac:dyDescent="0.25">
      <c r="A1" s="1" t="s">
        <v>43</v>
      </c>
      <c r="B1" s="1" t="s">
        <v>9</v>
      </c>
      <c r="C1" s="1" t="s">
        <v>61</v>
      </c>
      <c r="D1" s="1" t="s">
        <v>14</v>
      </c>
      <c r="E1" s="1"/>
    </row>
    <row r="2" spans="1:5" x14ac:dyDescent="0.25">
      <c r="A2" t="s">
        <v>70</v>
      </c>
      <c r="B2" t="s">
        <v>70</v>
      </c>
      <c r="C2" t="s">
        <v>70</v>
      </c>
      <c r="D2" t="s">
        <v>70</v>
      </c>
    </row>
    <row r="3" spans="1:5" x14ac:dyDescent="0.25">
      <c r="A3" t="s">
        <v>122</v>
      </c>
      <c r="B3" t="s">
        <v>10</v>
      </c>
      <c r="C3" t="s">
        <v>62</v>
      </c>
      <c r="D3" t="s">
        <v>124</v>
      </c>
    </row>
    <row r="4" spans="1:5" x14ac:dyDescent="0.25">
      <c r="A4" t="s">
        <v>2</v>
      </c>
      <c r="B4" t="s">
        <v>11</v>
      </c>
      <c r="C4" t="s">
        <v>63</v>
      </c>
      <c r="D4" t="s">
        <v>40</v>
      </c>
    </row>
    <row r="5" spans="1:5" x14ac:dyDescent="0.25">
      <c r="A5" t="s">
        <v>121</v>
      </c>
      <c r="D5" t="s">
        <v>15</v>
      </c>
    </row>
    <row r="6" spans="1:5" x14ac:dyDescent="0.25">
      <c r="A6" t="s">
        <v>3</v>
      </c>
      <c r="D6" t="s">
        <v>71</v>
      </c>
    </row>
    <row r="7" spans="1:5" x14ac:dyDescent="0.25">
      <c r="A7" t="s">
        <v>4</v>
      </c>
      <c r="D7" t="s">
        <v>12</v>
      </c>
    </row>
    <row r="8" spans="1:5" x14ac:dyDescent="0.25">
      <c r="A8" t="s">
        <v>5</v>
      </c>
    </row>
    <row r="9" spans="1:5" x14ac:dyDescent="0.25">
      <c r="A9" t="s">
        <v>6</v>
      </c>
    </row>
    <row r="10" spans="1:5" x14ac:dyDescent="0.25">
      <c r="A10" t="s">
        <v>7</v>
      </c>
    </row>
    <row r="11" spans="1:5" x14ac:dyDescent="0.25">
      <c r="A11" t="s">
        <v>12</v>
      </c>
    </row>
  </sheetData>
  <sheetProtection password="E89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B3" sqref="B3"/>
    </sheetView>
  </sheetViews>
  <sheetFormatPr defaultColWidth="8.85546875" defaultRowHeight="15" x14ac:dyDescent="0.25"/>
  <cols>
    <col min="1" max="1" width="32" style="30" customWidth="1"/>
    <col min="2" max="2" width="22.42578125" style="30" customWidth="1"/>
    <col min="3" max="16384" width="8.85546875" style="30"/>
  </cols>
  <sheetData>
    <row r="1" spans="1:11" s="28" customFormat="1" x14ac:dyDescent="0.25">
      <c r="A1" s="27" t="s">
        <v>13</v>
      </c>
      <c r="B1" s="27"/>
      <c r="C1" s="27"/>
      <c r="D1" s="27"/>
      <c r="E1" s="27"/>
      <c r="F1" s="27"/>
      <c r="G1" s="27"/>
      <c r="H1" s="27"/>
      <c r="I1" s="27"/>
      <c r="J1" s="27"/>
      <c r="K1" s="27"/>
    </row>
    <row r="3" spans="1:11" x14ac:dyDescent="0.25">
      <c r="A3" s="29" t="s">
        <v>17</v>
      </c>
      <c r="B3" s="24" t="s">
        <v>129</v>
      </c>
    </row>
    <row r="4" spans="1:11" x14ac:dyDescent="0.25">
      <c r="A4" s="29" t="s">
        <v>16</v>
      </c>
      <c r="B4" s="24" t="s">
        <v>130</v>
      </c>
    </row>
    <row r="5" spans="1:11" x14ac:dyDescent="0.25">
      <c r="A5" s="29" t="s">
        <v>18</v>
      </c>
      <c r="B5" s="24"/>
    </row>
    <row r="6" spans="1:11" x14ac:dyDescent="0.25">
      <c r="A6" s="29" t="s">
        <v>52</v>
      </c>
      <c r="B6" s="72"/>
    </row>
    <row r="7" spans="1:11" x14ac:dyDescent="0.25">
      <c r="A7" s="29" t="s">
        <v>56</v>
      </c>
      <c r="B7" s="72">
        <v>41539</v>
      </c>
    </row>
    <row r="8" spans="1:11" x14ac:dyDescent="0.25">
      <c r="B8" s="31"/>
    </row>
    <row r="9" spans="1:11" x14ac:dyDescent="0.25">
      <c r="A9" s="32" t="s">
        <v>72</v>
      </c>
      <c r="B9" s="33"/>
    </row>
    <row r="10" spans="1:11" x14ac:dyDescent="0.25">
      <c r="A10" s="32" t="s">
        <v>73</v>
      </c>
      <c r="B10" s="34"/>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abSelected="1" workbookViewId="0">
      <selection activeCell="A24" sqref="A24:I32"/>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BMIT-BSAD</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t="s">
        <v>131</v>
      </c>
      <c r="G4" s="91"/>
      <c r="H4" s="91"/>
      <c r="I4" s="92"/>
    </row>
    <row r="5" spans="1:11" x14ac:dyDescent="0.25">
      <c r="A5" s="32" t="s">
        <v>74</v>
      </c>
      <c r="B5" s="19" t="s">
        <v>2</v>
      </c>
      <c r="C5" s="40"/>
      <c r="D5" s="40"/>
      <c r="F5" s="93"/>
      <c r="G5" s="94"/>
      <c r="H5" s="94"/>
      <c r="I5" s="95"/>
    </row>
    <row r="6" spans="1:11" x14ac:dyDescent="0.25">
      <c r="A6" s="32" t="s">
        <v>75</v>
      </c>
      <c r="B6" s="70">
        <v>6</v>
      </c>
      <c r="C6" s="44"/>
      <c r="D6" s="44"/>
      <c r="F6" s="93"/>
      <c r="G6" s="94"/>
      <c r="H6" s="94"/>
      <c r="I6" s="95"/>
    </row>
    <row r="7" spans="1:11" x14ac:dyDescent="0.25">
      <c r="A7" s="32" t="s">
        <v>76</v>
      </c>
      <c r="B7" s="20">
        <v>1100</v>
      </c>
      <c r="C7" s="45"/>
      <c r="D7" s="45"/>
      <c r="F7" s="93"/>
      <c r="G7" s="94"/>
      <c r="H7" s="94"/>
      <c r="I7" s="95"/>
    </row>
    <row r="8" spans="1:11" x14ac:dyDescent="0.25">
      <c r="A8" s="32" t="s">
        <v>77</v>
      </c>
      <c r="B8" s="19" t="s">
        <v>11</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62</v>
      </c>
      <c r="D12" s="51">
        <f>IF(C12="yes",2,0)</f>
        <v>2</v>
      </c>
      <c r="F12" s="93"/>
      <c r="G12" s="94"/>
      <c r="H12" s="94"/>
      <c r="I12" s="95"/>
      <c r="J12" s="49"/>
    </row>
    <row r="13" spans="1:11" x14ac:dyDescent="0.25">
      <c r="A13" s="52" t="s">
        <v>80</v>
      </c>
      <c r="B13" s="53"/>
      <c r="C13" s="68" t="s">
        <v>63</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63</v>
      </c>
      <c r="D16" s="56">
        <f>IF(C16="yes",1,0)</f>
        <v>0</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63</v>
      </c>
      <c r="D19" s="56">
        <f>IF(C19="no",1,0)</f>
        <v>1</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8</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t="s">
        <v>132</v>
      </c>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A24" sqref="A24:I32"/>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BMIT-BSAD</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t="s">
        <v>135</v>
      </c>
      <c r="G4" s="91"/>
      <c r="H4" s="91"/>
      <c r="I4" s="92"/>
    </row>
    <row r="5" spans="1:11" x14ac:dyDescent="0.25">
      <c r="A5" s="32" t="s">
        <v>74</v>
      </c>
      <c r="B5" s="19" t="s">
        <v>122</v>
      </c>
      <c r="C5" s="40"/>
      <c r="D5" s="40"/>
      <c r="F5" s="93"/>
      <c r="G5" s="94"/>
      <c r="H5" s="94"/>
      <c r="I5" s="95"/>
    </row>
    <row r="6" spans="1:11" x14ac:dyDescent="0.25">
      <c r="A6" s="32" t="s">
        <v>75</v>
      </c>
      <c r="B6" s="70" t="s">
        <v>133</v>
      </c>
      <c r="C6" s="44"/>
      <c r="D6" s="44"/>
      <c r="F6" s="93"/>
      <c r="G6" s="94"/>
      <c r="H6" s="94"/>
      <c r="I6" s="95"/>
    </row>
    <row r="7" spans="1:11" x14ac:dyDescent="0.25">
      <c r="A7" s="32" t="s">
        <v>76</v>
      </c>
      <c r="B7" s="75" t="s">
        <v>134</v>
      </c>
      <c r="C7" s="45"/>
      <c r="D7" s="45"/>
      <c r="F7" s="93"/>
      <c r="G7" s="94"/>
      <c r="H7" s="94"/>
      <c r="I7" s="95"/>
    </row>
    <row r="8" spans="1:11" x14ac:dyDescent="0.25">
      <c r="A8" s="32" t="s">
        <v>77</v>
      </c>
      <c r="B8" s="19" t="s">
        <v>10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63</v>
      </c>
      <c r="D12" s="51">
        <f>IF(C12="yes",2,0)</f>
        <v>0</v>
      </c>
      <c r="F12" s="93"/>
      <c r="G12" s="94"/>
      <c r="H12" s="94"/>
      <c r="I12" s="95"/>
      <c r="J12" s="49"/>
    </row>
    <row r="13" spans="1:11" x14ac:dyDescent="0.25">
      <c r="A13" s="52" t="s">
        <v>80</v>
      </c>
      <c r="B13" s="53"/>
      <c r="C13" s="68" t="s">
        <v>63</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62</v>
      </c>
      <c r="D16" s="56">
        <f>IF(C16="yes",1,0)</f>
        <v>1</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62</v>
      </c>
      <c r="D19" s="56">
        <f>IF(C19="no",1,0)</f>
        <v>0</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6</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t="s">
        <v>136</v>
      </c>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A24" sqref="A24:I32"/>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BMIT-BSAD</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t="s">
        <v>137</v>
      </c>
      <c r="G4" s="91"/>
      <c r="H4" s="91"/>
      <c r="I4" s="92"/>
    </row>
    <row r="5" spans="1:11" x14ac:dyDescent="0.25">
      <c r="A5" s="32" t="s">
        <v>74</v>
      </c>
      <c r="B5" s="19" t="s">
        <v>3</v>
      </c>
      <c r="C5" s="40"/>
      <c r="D5" s="40"/>
      <c r="F5" s="93"/>
      <c r="G5" s="94"/>
      <c r="H5" s="94"/>
      <c r="I5" s="95"/>
    </row>
    <row r="6" spans="1:11" x14ac:dyDescent="0.25">
      <c r="A6" s="32" t="s">
        <v>75</v>
      </c>
      <c r="B6" s="70">
        <v>6</v>
      </c>
      <c r="C6" s="44"/>
      <c r="D6" s="44"/>
      <c r="F6" s="93"/>
      <c r="G6" s="94"/>
      <c r="H6" s="94"/>
      <c r="I6" s="95"/>
    </row>
    <row r="7" spans="1:11" x14ac:dyDescent="0.25">
      <c r="A7" s="32" t="s">
        <v>76</v>
      </c>
      <c r="B7" s="20">
        <v>70</v>
      </c>
      <c r="C7" s="45"/>
      <c r="D7" s="45"/>
      <c r="F7" s="93"/>
      <c r="G7" s="94"/>
      <c r="H7" s="94"/>
      <c r="I7" s="95"/>
    </row>
    <row r="8" spans="1:11" x14ac:dyDescent="0.25">
      <c r="A8" s="32" t="s">
        <v>77</v>
      </c>
      <c r="B8" s="19" t="s">
        <v>10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63</v>
      </c>
      <c r="D12" s="51">
        <f>IF(C12="yes",2,0)</f>
        <v>0</v>
      </c>
      <c r="F12" s="93"/>
      <c r="G12" s="94"/>
      <c r="H12" s="94"/>
      <c r="I12" s="95"/>
      <c r="J12" s="49"/>
    </row>
    <row r="13" spans="1:11" x14ac:dyDescent="0.25">
      <c r="A13" s="52" t="s">
        <v>80</v>
      </c>
      <c r="B13" s="53"/>
      <c r="C13" s="68" t="s">
        <v>63</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62</v>
      </c>
      <c r="D16" s="56">
        <f>IF(C16="yes",1,0)</f>
        <v>1</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63</v>
      </c>
      <c r="D19" s="56">
        <f>IF(C19="no",1,0)</f>
        <v>1</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7</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t="s">
        <v>138</v>
      </c>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4"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BMIT-BSAD</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105"/>
      <c r="B24" s="106"/>
      <c r="C24" s="106"/>
      <c r="D24" s="106"/>
      <c r="E24" s="106"/>
      <c r="F24" s="106"/>
      <c r="G24" s="106"/>
      <c r="H24" s="106"/>
      <c r="I24" s="107"/>
      <c r="J24" s="62"/>
    </row>
    <row r="25" spans="1:11" x14ac:dyDescent="0.25">
      <c r="A25" s="108"/>
      <c r="B25" s="109"/>
      <c r="C25" s="109"/>
      <c r="D25" s="109"/>
      <c r="E25" s="109"/>
      <c r="F25" s="109"/>
      <c r="G25" s="109"/>
      <c r="H25" s="109"/>
      <c r="I25" s="110"/>
      <c r="J25" s="62"/>
    </row>
    <row r="26" spans="1:11" x14ac:dyDescent="0.25">
      <c r="A26" s="108"/>
      <c r="B26" s="109"/>
      <c r="C26" s="109"/>
      <c r="D26" s="109"/>
      <c r="E26" s="109"/>
      <c r="F26" s="109"/>
      <c r="G26" s="109"/>
      <c r="H26" s="109"/>
      <c r="I26" s="110"/>
      <c r="J26" s="62"/>
    </row>
    <row r="27" spans="1:11" x14ac:dyDescent="0.25">
      <c r="A27" s="108"/>
      <c r="B27" s="109"/>
      <c r="C27" s="109"/>
      <c r="D27" s="109"/>
      <c r="E27" s="109"/>
      <c r="F27" s="109"/>
      <c r="G27" s="109"/>
      <c r="H27" s="109"/>
      <c r="I27" s="110"/>
      <c r="J27" s="73"/>
    </row>
    <row r="28" spans="1:11" x14ac:dyDescent="0.25">
      <c r="A28" s="108"/>
      <c r="B28" s="109"/>
      <c r="C28" s="109"/>
      <c r="D28" s="109"/>
      <c r="E28" s="109"/>
      <c r="F28" s="109"/>
      <c r="G28" s="109"/>
      <c r="H28" s="109"/>
      <c r="I28" s="110"/>
      <c r="J28" s="73"/>
    </row>
    <row r="29" spans="1:11" x14ac:dyDescent="0.25">
      <c r="A29" s="108"/>
      <c r="B29" s="109"/>
      <c r="C29" s="109"/>
      <c r="D29" s="109"/>
      <c r="E29" s="109"/>
      <c r="F29" s="109"/>
      <c r="G29" s="109"/>
      <c r="H29" s="109"/>
      <c r="I29" s="110"/>
      <c r="J29" s="64"/>
      <c r="K29" s="65"/>
    </row>
    <row r="30" spans="1:11" x14ac:dyDescent="0.25">
      <c r="A30" s="108"/>
      <c r="B30" s="109"/>
      <c r="C30" s="109"/>
      <c r="D30" s="109"/>
      <c r="E30" s="109"/>
      <c r="F30" s="109"/>
      <c r="G30" s="109"/>
      <c r="H30" s="109"/>
      <c r="I30" s="110"/>
      <c r="J30" s="66"/>
      <c r="K30" s="65"/>
    </row>
    <row r="31" spans="1:11" x14ac:dyDescent="0.25">
      <c r="A31" s="108"/>
      <c r="B31" s="109"/>
      <c r="C31" s="109"/>
      <c r="D31" s="109"/>
      <c r="E31" s="109"/>
      <c r="F31" s="109"/>
      <c r="G31" s="109"/>
      <c r="H31" s="109"/>
      <c r="I31" s="110"/>
      <c r="J31" s="66"/>
      <c r="K31" s="65"/>
    </row>
    <row r="32" spans="1:11" x14ac:dyDescent="0.25">
      <c r="A32" s="111"/>
      <c r="B32" s="112"/>
      <c r="C32" s="112"/>
      <c r="D32" s="112"/>
      <c r="E32" s="112"/>
      <c r="F32" s="112"/>
      <c r="G32" s="112"/>
      <c r="H32" s="112"/>
      <c r="I32" s="113"/>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BMIT-BSAD</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105"/>
      <c r="B24" s="106"/>
      <c r="C24" s="106"/>
      <c r="D24" s="106"/>
      <c r="E24" s="106"/>
      <c r="F24" s="106"/>
      <c r="G24" s="106"/>
      <c r="H24" s="106"/>
      <c r="I24" s="107"/>
      <c r="J24" s="62"/>
    </row>
    <row r="25" spans="1:11" x14ac:dyDescent="0.25">
      <c r="A25" s="108"/>
      <c r="B25" s="109"/>
      <c r="C25" s="109"/>
      <c r="D25" s="109"/>
      <c r="E25" s="109"/>
      <c r="F25" s="109"/>
      <c r="G25" s="109"/>
      <c r="H25" s="109"/>
      <c r="I25" s="110"/>
      <c r="J25" s="62"/>
    </row>
    <row r="26" spans="1:11" x14ac:dyDescent="0.25">
      <c r="A26" s="108"/>
      <c r="B26" s="109"/>
      <c r="C26" s="109"/>
      <c r="D26" s="109"/>
      <c r="E26" s="109"/>
      <c r="F26" s="109"/>
      <c r="G26" s="109"/>
      <c r="H26" s="109"/>
      <c r="I26" s="110"/>
      <c r="J26" s="62"/>
    </row>
    <row r="27" spans="1:11" x14ac:dyDescent="0.25">
      <c r="A27" s="108"/>
      <c r="B27" s="109"/>
      <c r="C27" s="109"/>
      <c r="D27" s="109"/>
      <c r="E27" s="109"/>
      <c r="F27" s="109"/>
      <c r="G27" s="109"/>
      <c r="H27" s="109"/>
      <c r="I27" s="110"/>
      <c r="J27" s="73"/>
    </row>
    <row r="28" spans="1:11" x14ac:dyDescent="0.25">
      <c r="A28" s="108"/>
      <c r="B28" s="109"/>
      <c r="C28" s="109"/>
      <c r="D28" s="109"/>
      <c r="E28" s="109"/>
      <c r="F28" s="109"/>
      <c r="G28" s="109"/>
      <c r="H28" s="109"/>
      <c r="I28" s="110"/>
      <c r="J28" s="73"/>
    </row>
    <row r="29" spans="1:11" x14ac:dyDescent="0.25">
      <c r="A29" s="108"/>
      <c r="B29" s="109"/>
      <c r="C29" s="109"/>
      <c r="D29" s="109"/>
      <c r="E29" s="109"/>
      <c r="F29" s="109"/>
      <c r="G29" s="109"/>
      <c r="H29" s="109"/>
      <c r="I29" s="110"/>
      <c r="J29" s="64"/>
      <c r="K29" s="65"/>
    </row>
    <row r="30" spans="1:11" x14ac:dyDescent="0.25">
      <c r="A30" s="108"/>
      <c r="B30" s="109"/>
      <c r="C30" s="109"/>
      <c r="D30" s="109"/>
      <c r="E30" s="109"/>
      <c r="F30" s="109"/>
      <c r="G30" s="109"/>
      <c r="H30" s="109"/>
      <c r="I30" s="110"/>
      <c r="J30" s="66"/>
      <c r="K30" s="65"/>
    </row>
    <row r="31" spans="1:11" x14ac:dyDescent="0.25">
      <c r="A31" s="108"/>
      <c r="B31" s="109"/>
      <c r="C31" s="109"/>
      <c r="D31" s="109"/>
      <c r="E31" s="109"/>
      <c r="F31" s="109"/>
      <c r="G31" s="109"/>
      <c r="H31" s="109"/>
      <c r="I31" s="110"/>
      <c r="J31" s="66"/>
      <c r="K31" s="65"/>
    </row>
    <row r="32" spans="1:11" x14ac:dyDescent="0.25">
      <c r="A32" s="111"/>
      <c r="B32" s="112"/>
      <c r="C32" s="112"/>
      <c r="D32" s="112"/>
      <c r="E32" s="112"/>
      <c r="F32" s="112"/>
      <c r="G32" s="112"/>
      <c r="H32" s="112"/>
      <c r="I32" s="113"/>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BMIT-BSAD</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105"/>
      <c r="B24" s="106"/>
      <c r="C24" s="106"/>
      <c r="D24" s="106"/>
      <c r="E24" s="106"/>
      <c r="F24" s="106"/>
      <c r="G24" s="106"/>
      <c r="H24" s="106"/>
      <c r="I24" s="107"/>
      <c r="J24" s="62"/>
    </row>
    <row r="25" spans="1:11" x14ac:dyDescent="0.25">
      <c r="A25" s="108"/>
      <c r="B25" s="109"/>
      <c r="C25" s="109"/>
      <c r="D25" s="109"/>
      <c r="E25" s="109"/>
      <c r="F25" s="109"/>
      <c r="G25" s="109"/>
      <c r="H25" s="109"/>
      <c r="I25" s="110"/>
      <c r="J25" s="62"/>
    </row>
    <row r="26" spans="1:11" x14ac:dyDescent="0.25">
      <c r="A26" s="108"/>
      <c r="B26" s="109"/>
      <c r="C26" s="109"/>
      <c r="D26" s="109"/>
      <c r="E26" s="109"/>
      <c r="F26" s="109"/>
      <c r="G26" s="109"/>
      <c r="H26" s="109"/>
      <c r="I26" s="110"/>
      <c r="J26" s="62"/>
    </row>
    <row r="27" spans="1:11" x14ac:dyDescent="0.25">
      <c r="A27" s="108"/>
      <c r="B27" s="109"/>
      <c r="C27" s="109"/>
      <c r="D27" s="109"/>
      <c r="E27" s="109"/>
      <c r="F27" s="109"/>
      <c r="G27" s="109"/>
      <c r="H27" s="109"/>
      <c r="I27" s="110"/>
      <c r="J27" s="73"/>
    </row>
    <row r="28" spans="1:11" x14ac:dyDescent="0.25">
      <c r="A28" s="108"/>
      <c r="B28" s="109"/>
      <c r="C28" s="109"/>
      <c r="D28" s="109"/>
      <c r="E28" s="109"/>
      <c r="F28" s="109"/>
      <c r="G28" s="109"/>
      <c r="H28" s="109"/>
      <c r="I28" s="110"/>
      <c r="J28" s="73"/>
    </row>
    <row r="29" spans="1:11" x14ac:dyDescent="0.25">
      <c r="A29" s="108"/>
      <c r="B29" s="109"/>
      <c r="C29" s="109"/>
      <c r="D29" s="109"/>
      <c r="E29" s="109"/>
      <c r="F29" s="109"/>
      <c r="G29" s="109"/>
      <c r="H29" s="109"/>
      <c r="I29" s="110"/>
      <c r="J29" s="64"/>
      <c r="K29" s="65"/>
    </row>
    <row r="30" spans="1:11" x14ac:dyDescent="0.25">
      <c r="A30" s="108"/>
      <c r="B30" s="109"/>
      <c r="C30" s="109"/>
      <c r="D30" s="109"/>
      <c r="E30" s="109"/>
      <c r="F30" s="109"/>
      <c r="G30" s="109"/>
      <c r="H30" s="109"/>
      <c r="I30" s="110"/>
      <c r="J30" s="66"/>
      <c r="K30" s="65"/>
    </row>
    <row r="31" spans="1:11" x14ac:dyDescent="0.25">
      <c r="A31" s="108"/>
      <c r="B31" s="109"/>
      <c r="C31" s="109"/>
      <c r="D31" s="109"/>
      <c r="E31" s="109"/>
      <c r="F31" s="109"/>
      <c r="G31" s="109"/>
      <c r="H31" s="109"/>
      <c r="I31" s="110"/>
      <c r="J31" s="66"/>
      <c r="K31" s="65"/>
    </row>
    <row r="32" spans="1:11" x14ac:dyDescent="0.25">
      <c r="A32" s="111"/>
      <c r="B32" s="112"/>
      <c r="C32" s="112"/>
      <c r="D32" s="112"/>
      <c r="E32" s="112"/>
      <c r="F32" s="112"/>
      <c r="G32" s="112"/>
      <c r="H32" s="112"/>
      <c r="I32" s="113"/>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8E111D-742C-4E23-B0AC-FEE71A01F582}"/>
</file>

<file path=customXml/itemProps2.xml><?xml version="1.0" encoding="utf-8"?>
<ds:datastoreItem xmlns:ds="http://schemas.openxmlformats.org/officeDocument/2006/customXml" ds:itemID="{A1696AAA-8F3B-4AEE-B0F9-E21716883B4D}"/>
</file>

<file path=customXml/itemProps3.xml><?xml version="1.0" encoding="utf-8"?>
<ds:datastoreItem xmlns:ds="http://schemas.openxmlformats.org/officeDocument/2006/customXml" ds:itemID="{AF3DB625-A3EF-4FDD-857F-4A22606D1E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pwhitney</cp:lastModifiedBy>
  <cp:lastPrinted>2011-08-30T16:38:25Z</cp:lastPrinted>
  <dcterms:created xsi:type="dcterms:W3CDTF">2011-04-18T17:08:01Z</dcterms:created>
  <dcterms:modified xsi:type="dcterms:W3CDTF">2013-09-23T00:41:33Z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