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5570" windowHeight="11595" tabRatio="778" activeTab="4"/>
  </bookViews>
  <sheets>
    <sheet name="SLO4 S16" sheetId="1" r:id="rId1"/>
    <sheet name="SLO5 S15" sheetId="2" r:id="rId2"/>
    <sheet name="SLO6 S15" sheetId="3" r:id="rId3"/>
    <sheet name="SLO5 S17" sheetId="4" r:id="rId4"/>
    <sheet name="SLO8 S17" sheetId="5" r:id="rId5"/>
  </sheets>
  <definedNames>
    <definedName name="_xlnm.Print_Area" localSheetId="0">'SLO4 S16'!$A$1:$G$22</definedName>
  </definedNames>
  <calcPr fullCalcOnLoad="1"/>
</workbook>
</file>

<file path=xl/sharedStrings.xml><?xml version="1.0" encoding="utf-8"?>
<sst xmlns="http://schemas.openxmlformats.org/spreadsheetml/2006/main" count="112" uniqueCount="45">
  <si>
    <t>Outcome Assessment Report</t>
  </si>
  <si>
    <t>Department:</t>
  </si>
  <si>
    <t>Course Title and Number:</t>
  </si>
  <si>
    <t>Date of Assessment:</t>
  </si>
  <si>
    <t>Number of Students Exceeding Expectations</t>
  </si>
  <si>
    <t>Number of Students Meeting Expectations</t>
  </si>
  <si>
    <t>Number of Students that Do Not Fully Meet Expectations</t>
  </si>
  <si>
    <t>Totals</t>
  </si>
  <si>
    <t>Total meeting or exceeding outcome expectations</t>
  </si>
  <si>
    <t>Assessment Plan:</t>
  </si>
  <si>
    <t>Analysis and Plan for Improvement:</t>
  </si>
  <si>
    <t>Learning Outcome Assessed: Specify SLO#/PLO#/AUO#</t>
  </si>
  <si>
    <t>The Outcome Narrative</t>
  </si>
  <si>
    <t>Results</t>
  </si>
  <si>
    <t>Date of Previous Assessment for this Outcome:</t>
  </si>
  <si>
    <t>Percent meeting or exceeding expectations</t>
  </si>
  <si>
    <t>Physical Science</t>
  </si>
  <si>
    <t>Chemistry B1B  General Chemistry and Chemical Analysis</t>
  </si>
  <si>
    <t>Spring 2016</t>
  </si>
  <si>
    <t>4.  Develop and apply logical thinking processes in learning and problem solving related to chemistry.  They should demonstrate the ability to analyze chemical problems, formulate and calculate mathematical manipulations related to those problems, and report the numbers with appropriate units and significant figures.  This includes designing and organizing logical problem solving methodologies that link observations with fundamental chemical concepts and conclusions.</t>
  </si>
  <si>
    <t xml:space="preserve">The outcome assessment plan included the administering of an American Chemical Society standardized exam covering the problems and concepts covered in chemistry B1B.  The exam offered questions on materials covered during the entire semester and was therefore of a broader scope than was normally covered.  Some areas were better understood than others.  Concepts with lower scores would be reviewed and given added consideration during classroom and assignment activities. </t>
  </si>
  <si>
    <t>Approximately 75 percent of students met expectations.  This percentage of students meeting and not meeting expectations was not radically different from previous terms.  Some questions had a greater number of incorrect answers than others but none were answered correctly 100 percent. To assist students in better understanding material methods of presentation will be reviewed and more effort will be made to engage the students and  provide application of materials being studied.  Several students that did not meet expectations were found to be working full time and one student was dealing with major personal issues.  Greater effort will be made to try to uncover such issues prior to their discouraging  students.  Early intervention and  a show of concern could help prevent discouragement and/or failure.</t>
  </si>
  <si>
    <t>This is the first assessment ofSLO 4</t>
  </si>
  <si>
    <t>General Chemistry and Chemical Analysis CHEM B1B</t>
  </si>
  <si>
    <t xml:space="preserve">SLO #6. PLO #1,2,3 , AUO #I.II,III   Perform standard, fundamental calculations which quantify/characterize the behaviors of such systems mentioned above. Examples include the mathematical interpretation of kinetics measurements and Le Chatelier's principle regarding stressed equilibria, expected cell EMF's under various conditions, the mathematical calculations showing how group II and III ions are separable through pH manipulation, and determining the feasibility of a reaction based on thermodynamic considerations.
</t>
  </si>
  <si>
    <t>This assessment was conducted with the objective of determining not only the knowledge level and understaning of the materials presented in Chemistry B1B but to make a measure of how our students compare with students in all areas of the country.  The assessment consisted of an American Chemical Society exam composed of questions concerning the materials covered in the second semester general chemistry courses designed for science majors.</t>
  </si>
  <si>
    <t xml:space="preserve">From the data it can be seen that a substantial number of students (86.05%) meet or exceed the expected outcomes according to this assessment.  The goal is to have all students attain a level that would be considered above minimum outcome expectations.  Data from the exam will be reviewed and the questions from areas where students are lacking understanding will be investigated and how the particular areas are presented will be reconsidered in an effort to provide students with a more compete knowledge of these areas.  Students may be required to complete additional worksheets, solve problems or discuss their knowledge of the problem topics.  
</t>
  </si>
  <si>
    <t>This is the first assessment</t>
  </si>
  <si>
    <t xml:space="preserve">SLO # 5 /PLO #1,3 /AUO #I,III  : Identify/characterize several standard, ubiquitous chemical systems and behaviors. Several examples are general thermodynamics, kinetics, general equilibria, acid-base systems, pH control via buffers, solubility equilibria, electrochemical processes, and radioactivity. These form a framework for later learning in the chemical and biological sciences.
</t>
  </si>
  <si>
    <t>Understanding pH and acid-base equlibria is an important concept in providing an understanding of and predicting the results of chemical reactions.   To provide a knowledge base of this topic it was discussed in several lecture periods and at least two laboratories were conducted to provide an understanding of this material.  Short quizzes were given in class followed by a section covering this topic on one of the mid-term exams.  The results presented here are the results from the exam.</t>
  </si>
  <si>
    <t xml:space="preserve">Understanding pH and acid-base equlibria is an important concept in providing an understanding of and predicting the results of chemical reactions.   To provide a knowledge base of this topic it was discussed in several lecture periods and at least two laboratories were conducted to provide an understanding of this material.  Short quizzes were given in class followed by a section of questions covering this topic on one of the mid-term exams.  The results presented here are the results from the exam.delineation within the student cohort.  The overall goal is an improved understanding of the concept. </t>
  </si>
  <si>
    <t>Chemistry B1B General Chemistry and Chemical Analysis</t>
  </si>
  <si>
    <t>Spring 2017</t>
  </si>
  <si>
    <t>First Assessment of SLO #5</t>
  </si>
  <si>
    <t>5.  Identify/characterize several standard, ubiquitous chemical systems and behavios.  Several examples are general thermodynamics, kinetics, general equilibria, acid-base systems, pH control via buffers, solubility equilibria,  ecletrochemical processes, and radioactivity.  These form a framework for later learning in the chemical and biological sciences.</t>
  </si>
  <si>
    <t>The outcome assessment plan included the administering and reviewing questions covering problems and concepts of thermodynamics.  This is a topic that is normally covered during the semester in Chemistry B1B and is an important area for all students in the sciences.  Evaluating the set of questions revealed that thermodynamics was an area with lower than average scores. This will be an area that will require additional treatment during the coming semesters.</t>
  </si>
  <si>
    <t>Less than 50 percent of the students answering the questions on thermodynamics did not provide correct answers.  Although this concept is a more difficult topic other factors could be involved in the low scores.  Thermodynamics is presented early in the semester and students may have forgotten primary principles of the concept.  Added effort will be made to provide alternative methods of presenting the concepts involved in thermodynamics.</t>
  </si>
  <si>
    <t>Date of Previous Assessment for this OutCome:</t>
  </si>
  <si>
    <t>This is the first assessment of SLO 8</t>
  </si>
  <si>
    <t xml:space="preserve"> 8.  Have developed the following skills: a.  Have developed problem solving skills and will be able to restate the problem in his/her own words, will synthesize problem solving approaches, will be able to determine useful from superfluous data to use to solve the problem, will be able to evaluate the solution generated.  b.  Have the ability to manipulate and interpret data collected from laboratory into well organized table /chart, produce a graph of data and predict an outcome, be able to identify data points that are outliers.  c. Have developed manipulative skills and will demonstrate through proper use of common laboratory equipment, will demonstrate proper use of instruments, will demonstrate proper transfer and separation techniques.  d.Have developed scientific reasoning skills and will construct a testable hypothesis, use data to a logical deduction, construct a scientific argument, and derive a generalization from a specific set of data.  e.  Have developed an understanding of important course concepts, will explain the meaning of pertinent concepts, will apply concepts to novel situations and make application to life situations.</t>
  </si>
  <si>
    <t>Results:</t>
  </si>
  <si>
    <t>Percert meeting or exceeding expectations</t>
  </si>
  <si>
    <t>The Outcome Narrative:</t>
  </si>
  <si>
    <t>The outcome assessment plan included providing a number of laboratories using the concepts discussed in class lecture and then provide activities that required the devlopment of skills necessary to illustrate an understanding of the concepts pertinent to the course material.</t>
  </si>
  <si>
    <t xml:space="preserve"> More than 88 percent of the students were able to meet expectations in the ;aboratory activities.  Students not meeting the expectations were those who did not attend and then make up laboratories or some with physical problems.  Effort to encourage students will continue with the goal of 100 percent meeting expectations.  Greater effort will be made to uncover problems experienced by students and assist them in overcoming obstacles in their path.  </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</si>
</sst>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43">
    <font>
      <sz val="11"/>
      <color theme="1"/>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6"/>
      <name val="Cambria"/>
      <family val="2"/>
    </font>
    <font>
      <b/>
      <sz val="11"/>
      <color indexed="8"/>
      <name val="Calibri"/>
      <family val="2"/>
    </font>
    <font>
      <sz val="11"/>
      <color indexed="10"/>
      <name val="Calibri"/>
      <family val="2"/>
    </font>
    <font>
      <b/>
      <sz val="16"/>
      <color indexed="8"/>
      <name val="Calibri"/>
      <family val="2"/>
    </font>
    <font>
      <sz val="16"/>
      <color indexed="8"/>
      <name val="Calibri"/>
      <family val="2"/>
    </font>
    <font>
      <sz val="12"/>
      <color indexed="8"/>
      <name val="Calibri"/>
      <family val="2"/>
    </font>
    <font>
      <b/>
      <sz val="14"/>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b/>
      <sz val="16"/>
      <color theme="1"/>
      <name val="Calibri"/>
      <family val="2"/>
    </font>
    <font>
      <sz val="16"/>
      <color theme="1"/>
      <name val="Calibri"/>
      <family val="2"/>
    </font>
    <font>
      <sz val="12"/>
      <color theme="1"/>
      <name val="Calibri"/>
      <family val="2"/>
    </font>
    <font>
      <b/>
      <sz val="14"/>
      <color theme="1"/>
      <name val="Calibri"/>
      <family val="2"/>
    </font>
    <font>
      <sz val="11"/>
      <color rgb="FF00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3" tint="0.7999799847602844"/>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top style="thin"/>
      <bottom/>
    </border>
    <border>
      <left style="thin"/>
      <right/>
      <top style="thin"/>
      <bottom style="thin"/>
    </border>
    <border>
      <left/>
      <right/>
      <top style="thin"/>
      <bottom style="thin"/>
    </border>
    <border>
      <left/>
      <right style="thin"/>
      <top style="thin"/>
      <bottom style="thin"/>
    </border>
    <border>
      <left style="thin"/>
      <right/>
      <top style="thin"/>
      <bottom/>
    </border>
    <border>
      <left/>
      <right style="thin"/>
      <top style="thin"/>
      <bottom/>
    </border>
    <border>
      <left style="thin"/>
      <right/>
      <top/>
      <bottom style="thin"/>
    </border>
    <border>
      <left/>
      <right style="thin"/>
      <top/>
      <bottom style="thin"/>
    </border>
    <border>
      <left/>
      <right/>
      <top/>
      <bottom style="thin"/>
    </border>
    <border>
      <left style="thin"/>
      <right/>
      <top/>
      <bottom/>
    </border>
    <border>
      <left style="thin"/>
      <right style="thin"/>
      <top style="thin"/>
      <bottom/>
    </border>
    <border>
      <left style="thin"/>
      <right style="thin"/>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1" applyNumberFormat="0" applyAlignment="0" applyProtection="0"/>
    <xf numFmtId="0" fontId="2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7" fillId="29"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30" borderId="1" applyNumberFormat="0" applyAlignment="0" applyProtection="0"/>
    <xf numFmtId="0" fontId="32" fillId="0" borderId="6" applyNumberFormat="0" applyFill="0" applyAlignment="0" applyProtection="0"/>
    <xf numFmtId="0" fontId="33" fillId="31" borderId="0" applyNumberFormat="0" applyBorder="0" applyAlignment="0" applyProtection="0"/>
    <xf numFmtId="0" fontId="0" fillId="32" borderId="7" applyNumberFormat="0" applyFont="0" applyAlignment="0" applyProtection="0"/>
    <xf numFmtId="0" fontId="34" fillId="27" borderId="8" applyNumberFormat="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0" borderId="0" applyNumberFormat="0" applyFill="0" applyBorder="0" applyAlignment="0" applyProtection="0"/>
  </cellStyleXfs>
  <cellXfs count="50">
    <xf numFmtId="0" fontId="0" fillId="0" borderId="0" xfId="0" applyFont="1" applyAlignment="1">
      <alignment/>
    </xf>
    <xf numFmtId="0" fontId="38" fillId="0" borderId="0" xfId="0" applyFont="1" applyAlignment="1" applyProtection="1">
      <alignment/>
      <protection/>
    </xf>
    <xf numFmtId="0" fontId="0" fillId="33" borderId="0" xfId="0" applyFill="1" applyBorder="1" applyAlignment="1" applyProtection="1">
      <alignment vertical="top" wrapText="1"/>
      <protection/>
    </xf>
    <xf numFmtId="0" fontId="0" fillId="0" borderId="0" xfId="0" applyAlignment="1">
      <alignment/>
    </xf>
    <xf numFmtId="0" fontId="0" fillId="0" borderId="10" xfId="0" applyBorder="1" applyAlignment="1" applyProtection="1">
      <alignment horizontal="center"/>
      <protection/>
    </xf>
    <xf numFmtId="10" fontId="0" fillId="0" borderId="10" xfId="0" applyNumberFormat="1" applyBorder="1" applyAlignment="1" applyProtection="1">
      <alignment horizontal="center"/>
      <protection hidden="1"/>
    </xf>
    <xf numFmtId="0" fontId="0" fillId="0" borderId="0" xfId="0" applyAlignment="1" applyProtection="1">
      <alignment/>
      <protection/>
    </xf>
    <xf numFmtId="0" fontId="0" fillId="0" borderId="0" xfId="0" applyAlignment="1" applyProtection="1">
      <alignment/>
      <protection locked="0"/>
    </xf>
    <xf numFmtId="0" fontId="0" fillId="0" borderId="0" xfId="0" applyBorder="1" applyAlignment="1" applyProtection="1">
      <alignment/>
      <protection locked="0"/>
    </xf>
    <xf numFmtId="0" fontId="39" fillId="0" borderId="0" xfId="0" applyFont="1" applyAlignment="1" applyProtection="1">
      <alignment/>
      <protection/>
    </xf>
    <xf numFmtId="0" fontId="40" fillId="0" borderId="0" xfId="0" applyFont="1" applyAlignment="1" applyProtection="1">
      <alignment/>
      <protection/>
    </xf>
    <xf numFmtId="10" fontId="0" fillId="0" borderId="0" xfId="0" applyNumberFormat="1" applyAlignment="1">
      <alignment/>
    </xf>
    <xf numFmtId="0" fontId="0" fillId="0" borderId="10" xfId="0" applyBorder="1" applyAlignment="1" applyProtection="1">
      <alignment horizontal="center"/>
      <protection hidden="1"/>
    </xf>
    <xf numFmtId="0" fontId="0" fillId="0" borderId="0" xfId="0" applyAlignment="1">
      <alignment horizontal="center"/>
    </xf>
    <xf numFmtId="0" fontId="0" fillId="0" borderId="0" xfId="0" applyAlignment="1">
      <alignment shrinkToFit="1"/>
    </xf>
    <xf numFmtId="0" fontId="0" fillId="0" borderId="0" xfId="0" applyAlignment="1" applyProtection="1">
      <alignment vertical="top" wrapText="1"/>
      <protection locked="0"/>
    </xf>
    <xf numFmtId="0" fontId="0" fillId="0" borderId="0" xfId="0" applyAlignment="1" applyProtection="1">
      <alignment vertical="top" wrapText="1"/>
      <protection locked="0"/>
    </xf>
    <xf numFmtId="0" fontId="0" fillId="2" borderId="0" xfId="15" applyAlignment="1" applyProtection="1">
      <alignment horizontal="left" vertical="center" wrapText="1"/>
      <protection/>
    </xf>
    <xf numFmtId="0" fontId="0" fillId="0" borderId="0" xfId="0" applyAlignment="1" applyProtection="1">
      <alignment horizontal="left" vertical="top" wrapText="1"/>
      <protection locked="0"/>
    </xf>
    <xf numFmtId="0" fontId="0" fillId="0" borderId="0" xfId="0" applyAlignment="1" applyProtection="1">
      <alignment horizontal="center" vertical="top" wrapText="1"/>
      <protection/>
    </xf>
    <xf numFmtId="0" fontId="0" fillId="0" borderId="0" xfId="0" applyAlignment="1" applyProtection="1">
      <alignment horizontal="left"/>
      <protection/>
    </xf>
    <xf numFmtId="0" fontId="0" fillId="0" borderId="11" xfId="0" applyBorder="1" applyAlignment="1" applyProtection="1">
      <alignment horizontal="center"/>
      <protection/>
    </xf>
    <xf numFmtId="0" fontId="41" fillId="8" borderId="0" xfId="21" applyFont="1" applyAlignment="1" applyProtection="1">
      <alignment horizontal="center"/>
      <protection/>
    </xf>
    <xf numFmtId="0" fontId="0" fillId="0" borderId="12" xfId="0" applyBorder="1" applyAlignment="1" applyProtection="1">
      <alignment horizontal="center"/>
      <protection/>
    </xf>
    <xf numFmtId="0" fontId="0" fillId="0" borderId="13" xfId="0" applyBorder="1" applyAlignment="1" applyProtection="1">
      <alignment horizontal="center"/>
      <protection/>
    </xf>
    <xf numFmtId="0" fontId="0" fillId="0" borderId="14" xfId="0" applyBorder="1" applyAlignment="1" applyProtection="1">
      <alignment horizontal="center"/>
      <protection/>
    </xf>
    <xf numFmtId="0" fontId="0" fillId="0" borderId="12" xfId="0" applyBorder="1" applyAlignment="1" applyProtection="1">
      <alignment horizontal="left"/>
      <protection/>
    </xf>
    <xf numFmtId="0" fontId="0" fillId="0" borderId="13" xfId="0" applyBorder="1" applyAlignment="1" applyProtection="1">
      <alignment horizontal="left"/>
      <protection/>
    </xf>
    <xf numFmtId="0" fontId="0" fillId="0" borderId="14" xfId="0" applyBorder="1" applyAlignment="1" applyProtection="1">
      <alignment horizontal="left"/>
      <protection/>
    </xf>
    <xf numFmtId="0" fontId="0" fillId="0" borderId="0" xfId="0" applyAlignment="1" applyProtection="1">
      <alignment horizontal="center"/>
      <protection/>
    </xf>
    <xf numFmtId="0" fontId="38" fillId="0" borderId="0" xfId="0" applyFont="1" applyAlignment="1" applyProtection="1">
      <alignment horizontal="center"/>
      <protection/>
    </xf>
    <xf numFmtId="0" fontId="0" fillId="33" borderId="15" xfId="0" applyFill="1" applyBorder="1" applyAlignment="1" applyProtection="1">
      <alignment horizontal="center" vertical="center" wrapText="1"/>
      <protection/>
    </xf>
    <xf numFmtId="0" fontId="0" fillId="33" borderId="16" xfId="0" applyFill="1" applyBorder="1" applyAlignment="1" applyProtection="1">
      <alignment horizontal="center" vertical="center" wrapText="1"/>
      <protection/>
    </xf>
    <xf numFmtId="0" fontId="0" fillId="33" borderId="17" xfId="0" applyFill="1" applyBorder="1" applyAlignment="1" applyProtection="1">
      <alignment horizontal="center" vertical="center" wrapText="1"/>
      <protection/>
    </xf>
    <xf numFmtId="0" fontId="0" fillId="33" borderId="18" xfId="0" applyFill="1" applyBorder="1" applyAlignment="1" applyProtection="1">
      <alignment horizontal="center" vertical="center" wrapText="1"/>
      <protection/>
    </xf>
    <xf numFmtId="0" fontId="0" fillId="0" borderId="12" xfId="0" applyBorder="1" applyAlignment="1" applyProtection="1">
      <alignment horizontal="center"/>
      <protection locked="0"/>
    </xf>
    <xf numFmtId="0" fontId="0" fillId="0" borderId="14" xfId="0" applyBorder="1" applyAlignment="1" applyProtection="1">
      <alignment horizontal="center"/>
      <protection locked="0"/>
    </xf>
    <xf numFmtId="0" fontId="41" fillId="0" borderId="19" xfId="0" applyFont="1" applyBorder="1" applyAlignment="1" applyProtection="1">
      <alignment horizontal="center"/>
      <protection/>
    </xf>
    <xf numFmtId="0" fontId="0" fillId="0" borderId="0" xfId="0" applyBorder="1" applyAlignment="1" applyProtection="1">
      <alignment horizontal="left" vertical="center"/>
      <protection locked="0"/>
    </xf>
    <xf numFmtId="0" fontId="41" fillId="33" borderId="20" xfId="0" applyFont="1" applyFill="1" applyBorder="1" applyAlignment="1" applyProtection="1">
      <alignment horizontal="center" vertical="top" wrapText="1"/>
      <protection/>
    </xf>
    <xf numFmtId="0" fontId="41" fillId="33" borderId="0" xfId="0" applyFont="1" applyFill="1" applyBorder="1" applyAlignment="1" applyProtection="1">
      <alignment horizontal="center" vertical="top" wrapText="1"/>
      <protection/>
    </xf>
    <xf numFmtId="14" fontId="0" fillId="0" borderId="0" xfId="0" applyNumberFormat="1" applyBorder="1" applyAlignment="1" applyProtection="1">
      <alignment horizontal="left" vertical="center"/>
      <protection locked="0"/>
    </xf>
    <xf numFmtId="0" fontId="0" fillId="33" borderId="21" xfId="0" applyFill="1" applyBorder="1" applyAlignment="1" applyProtection="1">
      <alignment horizontal="center" vertical="center" wrapText="1"/>
      <protection/>
    </xf>
    <xf numFmtId="0" fontId="0" fillId="33" borderId="22" xfId="0" applyFill="1" applyBorder="1" applyAlignment="1" applyProtection="1">
      <alignment horizontal="center" vertical="center" wrapText="1"/>
      <protection/>
    </xf>
    <xf numFmtId="0" fontId="0" fillId="0" borderId="0" xfId="0" applyAlignment="1" applyProtection="1">
      <alignment horizontal="left" vertical="center"/>
      <protection locked="0"/>
    </xf>
    <xf numFmtId="10" fontId="0" fillId="0" borderId="12" xfId="0" applyNumberFormat="1" applyBorder="1" applyAlignment="1" applyProtection="1">
      <alignment horizontal="center"/>
      <protection hidden="1"/>
    </xf>
    <xf numFmtId="10" fontId="0" fillId="0" borderId="14" xfId="0" applyNumberFormat="1" applyBorder="1" applyAlignment="1" applyProtection="1">
      <alignment horizontal="center"/>
      <protection hidden="1"/>
    </xf>
    <xf numFmtId="0" fontId="0" fillId="0" borderId="0" xfId="0" applyAlignment="1" applyProtection="1">
      <alignment vertical="top" wrapText="1"/>
      <protection locked="0"/>
    </xf>
    <xf numFmtId="0" fontId="42" fillId="0" borderId="0" xfId="0" applyFont="1" applyAlignment="1" applyProtection="1">
      <alignment vertical="top" wrapText="1" shrinkToFit="1"/>
      <protection locked="0"/>
    </xf>
    <xf numFmtId="0" fontId="0" fillId="2" borderId="0" xfId="15" applyAlignment="1" applyProtection="1">
      <alignment horizontal="center" vertical="top" wrapText="1"/>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24"/>
  <sheetViews>
    <sheetView zoomScaleSheetLayoutView="100" zoomScalePageLayoutView="70" workbookViewId="0" topLeftCell="A1">
      <selection activeCell="A8" sqref="A8:G8"/>
    </sheetView>
  </sheetViews>
  <sheetFormatPr defaultColWidth="9.140625" defaultRowHeight="15"/>
  <cols>
    <col min="1" max="6" width="9.140625" style="3" customWidth="1"/>
    <col min="7" max="7" width="27.7109375" style="3" customWidth="1"/>
    <col min="8" max="8" width="18.28125" style="3" customWidth="1"/>
    <col min="9" max="9" width="22.8515625" style="3" hidden="1" customWidth="1"/>
    <col min="10" max="16384" width="9.140625" style="3" customWidth="1"/>
  </cols>
  <sheetData>
    <row r="1" spans="1:13" ht="21">
      <c r="A1" s="30" t="s">
        <v>0</v>
      </c>
      <c r="B1" s="30"/>
      <c r="C1" s="30"/>
      <c r="D1" s="30"/>
      <c r="E1" s="30"/>
      <c r="F1" s="30"/>
      <c r="G1" s="30"/>
      <c r="H1" s="9"/>
      <c r="I1" s="1"/>
      <c r="J1" s="10"/>
      <c r="K1" s="10"/>
      <c r="L1" s="10"/>
      <c r="M1" s="10"/>
    </row>
    <row r="2" spans="1:13" ht="15">
      <c r="A2" s="29"/>
      <c r="B2" s="29"/>
      <c r="C2" s="29"/>
      <c r="D2" s="29"/>
      <c r="E2" s="29"/>
      <c r="F2" s="29"/>
      <c r="G2" s="29"/>
      <c r="H2" s="7"/>
      <c r="I2" s="7"/>
      <c r="J2" s="7"/>
      <c r="K2" s="7"/>
      <c r="L2" s="7"/>
      <c r="M2" s="7"/>
    </row>
    <row r="3" spans="1:13" ht="15">
      <c r="A3" s="20" t="s">
        <v>1</v>
      </c>
      <c r="B3" s="20"/>
      <c r="C3" s="44" t="s">
        <v>16</v>
      </c>
      <c r="D3" s="44"/>
      <c r="E3" s="44"/>
      <c r="F3" s="44"/>
      <c r="G3" s="44"/>
      <c r="H3" s="6"/>
      <c r="I3" s="6"/>
      <c r="J3" s="8"/>
      <c r="K3" s="8"/>
      <c r="L3" s="8"/>
      <c r="M3" s="8"/>
    </row>
    <row r="4" spans="1:13" ht="15">
      <c r="A4" s="20" t="s">
        <v>2</v>
      </c>
      <c r="B4" s="20"/>
      <c r="C4" s="20"/>
      <c r="D4" s="38" t="s">
        <v>17</v>
      </c>
      <c r="E4" s="38"/>
      <c r="F4" s="38"/>
      <c r="G4" s="38"/>
      <c r="H4" s="8"/>
      <c r="I4" s="8"/>
      <c r="J4" s="8"/>
      <c r="K4" s="8"/>
      <c r="L4" s="8"/>
      <c r="M4" s="8"/>
    </row>
    <row r="5" spans="1:13" ht="15">
      <c r="A5" s="20" t="s">
        <v>3</v>
      </c>
      <c r="B5" s="20"/>
      <c r="C5" s="20"/>
      <c r="D5" s="41" t="s">
        <v>18</v>
      </c>
      <c r="E5" s="38"/>
      <c r="F5" s="38"/>
      <c r="G5" s="38"/>
      <c r="H5" s="8"/>
      <c r="I5" s="8"/>
      <c r="J5" s="8"/>
      <c r="K5" s="8"/>
      <c r="L5" s="8"/>
      <c r="M5" s="8"/>
    </row>
    <row r="6" spans="1:13" ht="15">
      <c r="A6" s="20" t="s">
        <v>14</v>
      </c>
      <c r="B6" s="20"/>
      <c r="C6" s="20"/>
      <c r="D6" s="20"/>
      <c r="E6" s="20"/>
      <c r="F6" s="38" t="s">
        <v>22</v>
      </c>
      <c r="G6" s="38"/>
      <c r="H6" s="8"/>
      <c r="I6" s="8"/>
      <c r="J6" s="6"/>
      <c r="K6" s="6"/>
      <c r="L6" s="6"/>
      <c r="M6" s="6"/>
    </row>
    <row r="7" spans="1:9" ht="21" customHeight="1">
      <c r="A7" s="39" t="s">
        <v>11</v>
      </c>
      <c r="B7" s="40"/>
      <c r="C7" s="40"/>
      <c r="D7" s="40"/>
      <c r="E7" s="40"/>
      <c r="F7" s="40"/>
      <c r="G7" s="40"/>
      <c r="I7" s="2"/>
    </row>
    <row r="8" spans="1:7" s="14" customFormat="1" ht="129.75" customHeight="1">
      <c r="A8" s="48" t="s">
        <v>19</v>
      </c>
      <c r="B8" s="48"/>
      <c r="C8" s="48"/>
      <c r="D8" s="48"/>
      <c r="E8" s="48"/>
      <c r="F8" s="48"/>
      <c r="G8" s="48"/>
    </row>
    <row r="9" spans="1:7" ht="18.75">
      <c r="A9" s="37" t="s">
        <v>13</v>
      </c>
      <c r="B9" s="37"/>
      <c r="C9" s="37"/>
      <c r="D9" s="37"/>
      <c r="E9" s="37"/>
      <c r="F9" s="37"/>
      <c r="G9" s="37"/>
    </row>
    <row r="10" spans="1:7" ht="15" customHeight="1">
      <c r="A10" s="31" t="s">
        <v>4</v>
      </c>
      <c r="B10" s="32"/>
      <c r="C10" s="31" t="s">
        <v>5</v>
      </c>
      <c r="D10" s="32"/>
      <c r="E10" s="31" t="s">
        <v>6</v>
      </c>
      <c r="F10" s="32"/>
      <c r="G10" s="42" t="s">
        <v>7</v>
      </c>
    </row>
    <row r="11" spans="1:7" ht="30.75" customHeight="1">
      <c r="A11" s="33"/>
      <c r="B11" s="34"/>
      <c r="C11" s="33"/>
      <c r="D11" s="34"/>
      <c r="E11" s="33"/>
      <c r="F11" s="34"/>
      <c r="G11" s="43"/>
    </row>
    <row r="12" spans="1:7" ht="15">
      <c r="A12" s="35">
        <v>9</v>
      </c>
      <c r="B12" s="36"/>
      <c r="C12" s="35">
        <v>23</v>
      </c>
      <c r="D12" s="36"/>
      <c r="E12" s="35">
        <v>11</v>
      </c>
      <c r="F12" s="36"/>
      <c r="G12" s="4">
        <f>SUM(A12:F12)</f>
        <v>43</v>
      </c>
    </row>
    <row r="13" spans="1:8" ht="15">
      <c r="A13" s="45">
        <f>A12/G12</f>
        <v>0.20930232558139536</v>
      </c>
      <c r="B13" s="46"/>
      <c r="C13" s="45">
        <f>C12/G12</f>
        <v>0.5348837209302325</v>
      </c>
      <c r="D13" s="46"/>
      <c r="E13" s="45">
        <f>E12/G12</f>
        <v>0.2558139534883721</v>
      </c>
      <c r="F13" s="46"/>
      <c r="G13" s="5">
        <f>SUM(A13:F13)</f>
        <v>1</v>
      </c>
      <c r="H13" s="11"/>
    </row>
    <row r="14" spans="1:7" ht="15">
      <c r="A14" s="23"/>
      <c r="B14" s="24"/>
      <c r="C14" s="24"/>
      <c r="D14" s="24"/>
      <c r="E14" s="24"/>
      <c r="F14" s="24"/>
      <c r="G14" s="25"/>
    </row>
    <row r="15" spans="1:7" ht="15">
      <c r="A15" s="26" t="s">
        <v>8</v>
      </c>
      <c r="B15" s="27"/>
      <c r="C15" s="27"/>
      <c r="D15" s="27"/>
      <c r="E15" s="27"/>
      <c r="F15" s="28"/>
      <c r="G15" s="12">
        <f>A12+C12</f>
        <v>32</v>
      </c>
    </row>
    <row r="16" spans="1:7" ht="15">
      <c r="A16" s="26" t="s">
        <v>15</v>
      </c>
      <c r="B16" s="27"/>
      <c r="C16" s="27"/>
      <c r="D16" s="27"/>
      <c r="E16" s="27"/>
      <c r="F16" s="28"/>
      <c r="G16" s="5">
        <f>G15/G12</f>
        <v>0.7441860465116279</v>
      </c>
    </row>
    <row r="17" spans="1:13" ht="15">
      <c r="A17" s="21"/>
      <c r="B17" s="21"/>
      <c r="C17" s="21"/>
      <c r="D17" s="21"/>
      <c r="E17" s="21"/>
      <c r="F17" s="21"/>
      <c r="G17" s="21"/>
      <c r="M17" s="13"/>
    </row>
    <row r="18" spans="1:17" ht="15" customHeight="1">
      <c r="A18" s="22" t="s">
        <v>12</v>
      </c>
      <c r="B18" s="22"/>
      <c r="C18" s="22"/>
      <c r="D18" s="22"/>
      <c r="E18" s="22"/>
      <c r="F18" s="22"/>
      <c r="G18" s="22"/>
      <c r="K18" s="18"/>
      <c r="L18" s="18"/>
      <c r="M18" s="18"/>
      <c r="N18" s="18"/>
      <c r="O18" s="18"/>
      <c r="P18" s="18"/>
      <c r="Q18" s="18"/>
    </row>
    <row r="19" spans="1:17" ht="15" customHeight="1">
      <c r="A19" s="22"/>
      <c r="B19" s="22"/>
      <c r="C19" s="22"/>
      <c r="D19" s="22"/>
      <c r="E19" s="22"/>
      <c r="F19" s="22"/>
      <c r="G19" s="22"/>
      <c r="K19" s="18"/>
      <c r="L19" s="18"/>
      <c r="M19" s="18"/>
      <c r="N19" s="18"/>
      <c r="O19" s="18"/>
      <c r="P19" s="18"/>
      <c r="Q19" s="18"/>
    </row>
    <row r="20" spans="1:17" ht="129.75" customHeight="1">
      <c r="A20" s="17" t="s">
        <v>9</v>
      </c>
      <c r="B20" s="17"/>
      <c r="C20" s="47" t="s">
        <v>20</v>
      </c>
      <c r="D20" s="47"/>
      <c r="E20" s="47"/>
      <c r="F20" s="47"/>
      <c r="G20" s="47"/>
      <c r="K20" s="18"/>
      <c r="L20" s="18"/>
      <c r="M20" s="18"/>
      <c r="N20" s="18"/>
      <c r="O20" s="18"/>
      <c r="P20" s="18"/>
      <c r="Q20" s="18"/>
    </row>
    <row r="21" spans="1:7" ht="15">
      <c r="A21" s="19"/>
      <c r="B21" s="19"/>
      <c r="C21" s="19"/>
      <c r="D21" s="19"/>
      <c r="E21" s="19"/>
      <c r="F21" s="19"/>
      <c r="G21" s="19"/>
    </row>
    <row r="22" spans="1:7" ht="159.75" customHeight="1">
      <c r="A22" s="17" t="s">
        <v>10</v>
      </c>
      <c r="B22" s="17"/>
      <c r="C22" s="18" t="s">
        <v>21</v>
      </c>
      <c r="D22" s="18"/>
      <c r="E22" s="18"/>
      <c r="F22" s="18"/>
      <c r="G22" s="18"/>
    </row>
    <row r="23" spans="1:7" ht="15">
      <c r="A23" s="15"/>
      <c r="B23" s="15"/>
      <c r="C23" s="15"/>
      <c r="D23" s="15"/>
      <c r="E23" s="15"/>
      <c r="F23" s="15"/>
      <c r="G23" s="15"/>
    </row>
    <row r="24" spans="1:7" ht="15">
      <c r="A24" s="15"/>
      <c r="B24" s="15"/>
      <c r="C24" s="15"/>
      <c r="D24" s="15"/>
      <c r="E24" s="15"/>
      <c r="F24" s="15"/>
      <c r="G24" s="15"/>
    </row>
  </sheetData>
  <sheetProtection formatRows="0" selectLockedCells="1"/>
  <mergeCells count="34">
    <mergeCell ref="A13:B13"/>
    <mergeCell ref="C13:D13"/>
    <mergeCell ref="E13:F13"/>
    <mergeCell ref="C20:G20"/>
    <mergeCell ref="A8:G8"/>
    <mergeCell ref="K18:Q20"/>
    <mergeCell ref="A3:B3"/>
    <mergeCell ref="A6:E6"/>
    <mergeCell ref="A7:G7"/>
    <mergeCell ref="F6:G6"/>
    <mergeCell ref="D5:G5"/>
    <mergeCell ref="G10:G11"/>
    <mergeCell ref="E10:F11"/>
    <mergeCell ref="C3:G3"/>
    <mergeCell ref="A2:G2"/>
    <mergeCell ref="A1:G1"/>
    <mergeCell ref="A10:B11"/>
    <mergeCell ref="A12:B12"/>
    <mergeCell ref="C12:D12"/>
    <mergeCell ref="E12:F12"/>
    <mergeCell ref="A9:G9"/>
    <mergeCell ref="A4:C4"/>
    <mergeCell ref="D4:G4"/>
    <mergeCell ref="C10:D11"/>
    <mergeCell ref="A22:B22"/>
    <mergeCell ref="C22:G22"/>
    <mergeCell ref="A21:G21"/>
    <mergeCell ref="A5:C5"/>
    <mergeCell ref="A20:B20"/>
    <mergeCell ref="A17:G17"/>
    <mergeCell ref="A18:G19"/>
    <mergeCell ref="A14:G14"/>
    <mergeCell ref="A15:F15"/>
    <mergeCell ref="A16:F16"/>
  </mergeCells>
  <printOptions/>
  <pageMargins left="0.45" right="0.45" top="0.5" bottom="0.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Q24"/>
  <sheetViews>
    <sheetView zoomScalePageLayoutView="0" workbookViewId="0" topLeftCell="A1">
      <selection activeCell="A8" sqref="A8:G8"/>
    </sheetView>
  </sheetViews>
  <sheetFormatPr defaultColWidth="9.140625" defaultRowHeight="15"/>
  <cols>
    <col min="1" max="6" width="9.140625" style="3" customWidth="1"/>
    <col min="7" max="7" width="27.7109375" style="3" customWidth="1"/>
    <col min="8" max="8" width="18.28125" style="3" customWidth="1"/>
    <col min="9" max="9" width="22.8515625" style="3" hidden="1" customWidth="1"/>
    <col min="10" max="16384" width="9.140625" style="3" customWidth="1"/>
  </cols>
  <sheetData>
    <row r="1" spans="1:13" ht="21">
      <c r="A1" s="30" t="s">
        <v>0</v>
      </c>
      <c r="B1" s="30"/>
      <c r="C1" s="30"/>
      <c r="D1" s="30"/>
      <c r="E1" s="30"/>
      <c r="F1" s="30"/>
      <c r="G1" s="30"/>
      <c r="H1" s="9"/>
      <c r="I1" s="1"/>
      <c r="J1" s="10"/>
      <c r="K1" s="10"/>
      <c r="L1" s="10"/>
      <c r="M1" s="10"/>
    </row>
    <row r="2" spans="1:13" ht="15">
      <c r="A2" s="29"/>
      <c r="B2" s="29"/>
      <c r="C2" s="29"/>
      <c r="D2" s="29"/>
      <c r="E2" s="29"/>
      <c r="F2" s="29"/>
      <c r="G2" s="29"/>
      <c r="H2" s="7"/>
      <c r="I2" s="7"/>
      <c r="J2" s="7"/>
      <c r="K2" s="7"/>
      <c r="L2" s="7"/>
      <c r="M2" s="7"/>
    </row>
    <row r="3" spans="1:13" ht="15">
      <c r="A3" s="20" t="s">
        <v>1</v>
      </c>
      <c r="B3" s="20"/>
      <c r="C3" s="44" t="s">
        <v>16</v>
      </c>
      <c r="D3" s="44"/>
      <c r="E3" s="44"/>
      <c r="F3" s="44"/>
      <c r="G3" s="44"/>
      <c r="H3" s="6"/>
      <c r="I3" s="6"/>
      <c r="J3" s="8"/>
      <c r="K3" s="8"/>
      <c r="L3" s="8"/>
      <c r="M3" s="8"/>
    </row>
    <row r="4" spans="1:13" ht="15">
      <c r="A4" s="20" t="s">
        <v>2</v>
      </c>
      <c r="B4" s="20"/>
      <c r="C4" s="20"/>
      <c r="D4" s="38" t="s">
        <v>23</v>
      </c>
      <c r="E4" s="38"/>
      <c r="F4" s="38"/>
      <c r="G4" s="38"/>
      <c r="H4" s="8"/>
      <c r="I4" s="8"/>
      <c r="J4" s="8"/>
      <c r="K4" s="8"/>
      <c r="L4" s="8"/>
      <c r="M4" s="8"/>
    </row>
    <row r="5" spans="1:13" ht="15">
      <c r="A5" s="20" t="s">
        <v>3</v>
      </c>
      <c r="B5" s="20"/>
      <c r="C5" s="20"/>
      <c r="D5" s="41">
        <v>42114</v>
      </c>
      <c r="E5" s="38"/>
      <c r="F5" s="38"/>
      <c r="G5" s="38"/>
      <c r="H5" s="8"/>
      <c r="I5" s="8"/>
      <c r="J5" s="8"/>
      <c r="K5" s="8"/>
      <c r="L5" s="8"/>
      <c r="M5" s="8"/>
    </row>
    <row r="6" spans="1:13" ht="15">
      <c r="A6" s="20" t="s">
        <v>14</v>
      </c>
      <c r="B6" s="20"/>
      <c r="C6" s="20"/>
      <c r="D6" s="20"/>
      <c r="E6" s="20"/>
      <c r="F6" s="38" t="s">
        <v>27</v>
      </c>
      <c r="G6" s="38"/>
      <c r="H6" s="8"/>
      <c r="I6" s="8"/>
      <c r="J6" s="6"/>
      <c r="K6" s="6"/>
      <c r="L6" s="6"/>
      <c r="M6" s="6"/>
    </row>
    <row r="7" spans="1:9" ht="21" customHeight="1">
      <c r="A7" s="39" t="s">
        <v>11</v>
      </c>
      <c r="B7" s="40"/>
      <c r="C7" s="40"/>
      <c r="D7" s="40"/>
      <c r="E7" s="40"/>
      <c r="F7" s="40"/>
      <c r="G7" s="40"/>
      <c r="I7" s="2"/>
    </row>
    <row r="8" spans="1:7" s="14" customFormat="1" ht="129.75" customHeight="1">
      <c r="A8" s="48" t="s">
        <v>28</v>
      </c>
      <c r="B8" s="48"/>
      <c r="C8" s="48"/>
      <c r="D8" s="48"/>
      <c r="E8" s="48"/>
      <c r="F8" s="48"/>
      <c r="G8" s="48"/>
    </row>
    <row r="9" spans="1:7" ht="18.75">
      <c r="A9" s="37" t="s">
        <v>13</v>
      </c>
      <c r="B9" s="37"/>
      <c r="C9" s="37"/>
      <c r="D9" s="37"/>
      <c r="E9" s="37"/>
      <c r="F9" s="37"/>
      <c r="G9" s="37"/>
    </row>
    <row r="10" spans="1:7" ht="15" customHeight="1">
      <c r="A10" s="31" t="s">
        <v>4</v>
      </c>
      <c r="B10" s="32"/>
      <c r="C10" s="31" t="s">
        <v>5</v>
      </c>
      <c r="D10" s="32"/>
      <c r="E10" s="31" t="s">
        <v>6</v>
      </c>
      <c r="F10" s="32"/>
      <c r="G10" s="42" t="s">
        <v>7</v>
      </c>
    </row>
    <row r="11" spans="1:7" ht="30.75" customHeight="1">
      <c r="A11" s="33"/>
      <c r="B11" s="34"/>
      <c r="C11" s="33"/>
      <c r="D11" s="34"/>
      <c r="E11" s="33"/>
      <c r="F11" s="34"/>
      <c r="G11" s="43"/>
    </row>
    <row r="12" spans="1:7" ht="15">
      <c r="A12" s="35">
        <v>4</v>
      </c>
      <c r="B12" s="36"/>
      <c r="C12" s="35">
        <v>27</v>
      </c>
      <c r="D12" s="36"/>
      <c r="E12" s="35">
        <v>9</v>
      </c>
      <c r="F12" s="36"/>
      <c r="G12" s="4">
        <f>SUM(A12:F12)</f>
        <v>40</v>
      </c>
    </row>
    <row r="13" spans="1:8" ht="15">
      <c r="A13" s="45">
        <f>A12/G12</f>
        <v>0.1</v>
      </c>
      <c r="B13" s="46"/>
      <c r="C13" s="45">
        <f>C12/G12</f>
        <v>0.675</v>
      </c>
      <c r="D13" s="46"/>
      <c r="E13" s="45">
        <f>E12/G12</f>
        <v>0.225</v>
      </c>
      <c r="F13" s="46"/>
      <c r="G13" s="5">
        <f>SUM(A13:F13)</f>
        <v>1</v>
      </c>
      <c r="H13" s="11"/>
    </row>
    <row r="14" spans="1:7" ht="15">
      <c r="A14" s="23"/>
      <c r="B14" s="24"/>
      <c r="C14" s="24"/>
      <c r="D14" s="24"/>
      <c r="E14" s="24"/>
      <c r="F14" s="24"/>
      <c r="G14" s="25"/>
    </row>
    <row r="15" spans="1:7" ht="15">
      <c r="A15" s="26" t="s">
        <v>8</v>
      </c>
      <c r="B15" s="27"/>
      <c r="C15" s="27"/>
      <c r="D15" s="27"/>
      <c r="E15" s="27"/>
      <c r="F15" s="28"/>
      <c r="G15" s="12">
        <f>A12+C12</f>
        <v>31</v>
      </c>
    </row>
    <row r="16" spans="1:7" ht="15">
      <c r="A16" s="26" t="s">
        <v>15</v>
      </c>
      <c r="B16" s="27"/>
      <c r="C16" s="27"/>
      <c r="D16" s="27"/>
      <c r="E16" s="27"/>
      <c r="F16" s="28"/>
      <c r="G16" s="5">
        <f>G15/G12</f>
        <v>0.775</v>
      </c>
    </row>
    <row r="17" spans="1:13" ht="15">
      <c r="A17" s="21"/>
      <c r="B17" s="21"/>
      <c r="C17" s="21"/>
      <c r="D17" s="21"/>
      <c r="E17" s="21"/>
      <c r="F17" s="21"/>
      <c r="G17" s="21"/>
      <c r="M17" s="13"/>
    </row>
    <row r="18" spans="1:17" ht="15" customHeight="1">
      <c r="A18" s="22" t="s">
        <v>12</v>
      </c>
      <c r="B18" s="22"/>
      <c r="C18" s="22"/>
      <c r="D18" s="22"/>
      <c r="E18" s="22"/>
      <c r="F18" s="22"/>
      <c r="G18" s="22"/>
      <c r="K18" s="18"/>
      <c r="L18" s="18"/>
      <c r="M18" s="18"/>
      <c r="N18" s="18"/>
      <c r="O18" s="18"/>
      <c r="P18" s="18"/>
      <c r="Q18" s="18"/>
    </row>
    <row r="19" spans="1:17" ht="15" customHeight="1">
      <c r="A19" s="22"/>
      <c r="B19" s="22"/>
      <c r="C19" s="22"/>
      <c r="D19" s="22"/>
      <c r="E19" s="22"/>
      <c r="F19" s="22"/>
      <c r="G19" s="22"/>
      <c r="K19" s="18"/>
      <c r="L19" s="18"/>
      <c r="M19" s="18"/>
      <c r="N19" s="18"/>
      <c r="O19" s="18"/>
      <c r="P19" s="18"/>
      <c r="Q19" s="18"/>
    </row>
    <row r="20" spans="1:17" ht="129.75" customHeight="1">
      <c r="A20" s="17" t="s">
        <v>9</v>
      </c>
      <c r="B20" s="17"/>
      <c r="C20" s="47" t="s">
        <v>29</v>
      </c>
      <c r="D20" s="47"/>
      <c r="E20" s="47"/>
      <c r="F20" s="47"/>
      <c r="G20" s="47"/>
      <c r="K20" s="18"/>
      <c r="L20" s="18"/>
      <c r="M20" s="18"/>
      <c r="N20" s="18"/>
      <c r="O20" s="18"/>
      <c r="P20" s="18"/>
      <c r="Q20" s="18"/>
    </row>
    <row r="21" spans="1:7" ht="15">
      <c r="A21" s="19"/>
      <c r="B21" s="19"/>
      <c r="C21" s="19"/>
      <c r="D21" s="19"/>
      <c r="E21" s="19"/>
      <c r="F21" s="19"/>
      <c r="G21" s="19"/>
    </row>
    <row r="22" spans="1:7" ht="159.75" customHeight="1">
      <c r="A22" s="17" t="s">
        <v>10</v>
      </c>
      <c r="B22" s="17"/>
      <c r="C22" s="18" t="s">
        <v>30</v>
      </c>
      <c r="D22" s="18"/>
      <c r="E22" s="18"/>
      <c r="F22" s="18"/>
      <c r="G22" s="18"/>
    </row>
    <row r="23" spans="1:7" ht="15">
      <c r="A23" s="16"/>
      <c r="B23" s="16"/>
      <c r="C23" s="16"/>
      <c r="D23" s="16"/>
      <c r="E23" s="16"/>
      <c r="F23" s="16"/>
      <c r="G23" s="16"/>
    </row>
    <row r="24" spans="1:7" ht="15">
      <c r="A24" s="16"/>
      <c r="B24" s="16"/>
      <c r="C24" s="16"/>
      <c r="D24" s="16"/>
      <c r="E24" s="16"/>
      <c r="F24" s="16"/>
      <c r="G24" s="16"/>
    </row>
  </sheetData>
  <sheetProtection/>
  <mergeCells count="34">
    <mergeCell ref="A22:B22"/>
    <mergeCell ref="C22:G22"/>
    <mergeCell ref="A17:G17"/>
    <mergeCell ref="A18:G19"/>
    <mergeCell ref="K18:Q20"/>
    <mergeCell ref="A20:B20"/>
    <mergeCell ref="C20:G20"/>
    <mergeCell ref="A21:G21"/>
    <mergeCell ref="A13:B13"/>
    <mergeCell ref="C13:D13"/>
    <mergeCell ref="E13:F13"/>
    <mergeCell ref="A14:G14"/>
    <mergeCell ref="A15:F15"/>
    <mergeCell ref="A16:F16"/>
    <mergeCell ref="A9:G9"/>
    <mergeCell ref="A10:B11"/>
    <mergeCell ref="C10:D11"/>
    <mergeCell ref="E10:F11"/>
    <mergeCell ref="G10:G11"/>
    <mergeCell ref="A12:B12"/>
    <mergeCell ref="C12:D12"/>
    <mergeCell ref="E12:F12"/>
    <mergeCell ref="A5:C5"/>
    <mergeCell ref="D5:G5"/>
    <mergeCell ref="A6:E6"/>
    <mergeCell ref="F6:G6"/>
    <mergeCell ref="A7:G7"/>
    <mergeCell ref="A8:G8"/>
    <mergeCell ref="A1:G1"/>
    <mergeCell ref="A2:G2"/>
    <mergeCell ref="A3:B3"/>
    <mergeCell ref="C3:G3"/>
    <mergeCell ref="A4:C4"/>
    <mergeCell ref="D4:G4"/>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Q24"/>
  <sheetViews>
    <sheetView zoomScalePageLayoutView="0" workbookViewId="0" topLeftCell="A1">
      <selection activeCell="A8" sqref="A8:G8"/>
    </sheetView>
  </sheetViews>
  <sheetFormatPr defaultColWidth="9.140625" defaultRowHeight="15"/>
  <cols>
    <col min="1" max="6" width="9.140625" style="3" customWidth="1"/>
    <col min="7" max="7" width="27.7109375" style="3" customWidth="1"/>
    <col min="8" max="8" width="18.28125" style="3" customWidth="1"/>
    <col min="9" max="9" width="22.8515625" style="3" hidden="1" customWidth="1"/>
    <col min="10" max="16384" width="9.140625" style="3" customWidth="1"/>
  </cols>
  <sheetData>
    <row r="1" spans="1:13" ht="21">
      <c r="A1" s="30" t="s">
        <v>0</v>
      </c>
      <c r="B1" s="30"/>
      <c r="C1" s="30"/>
      <c r="D1" s="30"/>
      <c r="E1" s="30"/>
      <c r="F1" s="30"/>
      <c r="G1" s="30"/>
      <c r="H1" s="9"/>
      <c r="I1" s="1"/>
      <c r="J1" s="10"/>
      <c r="K1" s="10"/>
      <c r="L1" s="10"/>
      <c r="M1" s="10"/>
    </row>
    <row r="2" spans="1:13" ht="15">
      <c r="A2" s="29"/>
      <c r="B2" s="29"/>
      <c r="C2" s="29"/>
      <c r="D2" s="29"/>
      <c r="E2" s="29"/>
      <c r="F2" s="29"/>
      <c r="G2" s="29"/>
      <c r="H2" s="7"/>
      <c r="I2" s="7"/>
      <c r="J2" s="7"/>
      <c r="K2" s="7"/>
      <c r="L2" s="7"/>
      <c r="M2" s="7"/>
    </row>
    <row r="3" spans="1:13" ht="15">
      <c r="A3" s="20" t="s">
        <v>1</v>
      </c>
      <c r="B3" s="20"/>
      <c r="C3" s="44" t="s">
        <v>16</v>
      </c>
      <c r="D3" s="44"/>
      <c r="E3" s="44"/>
      <c r="F3" s="44"/>
      <c r="G3" s="44"/>
      <c r="H3" s="6"/>
      <c r="I3" s="6"/>
      <c r="J3" s="8"/>
      <c r="K3" s="8"/>
      <c r="L3" s="8"/>
      <c r="M3" s="8"/>
    </row>
    <row r="4" spans="1:13" ht="15">
      <c r="A4" s="20" t="s">
        <v>2</v>
      </c>
      <c r="B4" s="20"/>
      <c r="C4" s="20"/>
      <c r="D4" s="38" t="s">
        <v>23</v>
      </c>
      <c r="E4" s="38"/>
      <c r="F4" s="38"/>
      <c r="G4" s="38"/>
      <c r="H4" s="8"/>
      <c r="I4" s="8"/>
      <c r="J4" s="8"/>
      <c r="K4" s="8"/>
      <c r="L4" s="8"/>
      <c r="M4" s="8"/>
    </row>
    <row r="5" spans="1:13" ht="15">
      <c r="A5" s="20" t="s">
        <v>3</v>
      </c>
      <c r="B5" s="20"/>
      <c r="C5" s="20"/>
      <c r="D5" s="41">
        <v>42135</v>
      </c>
      <c r="E5" s="38"/>
      <c r="F5" s="38"/>
      <c r="G5" s="38"/>
      <c r="H5" s="8"/>
      <c r="I5" s="8"/>
      <c r="J5" s="8"/>
      <c r="K5" s="8"/>
      <c r="L5" s="8"/>
      <c r="M5" s="8"/>
    </row>
    <row r="6" spans="1:13" ht="15">
      <c r="A6" s="20" t="s">
        <v>14</v>
      </c>
      <c r="B6" s="20"/>
      <c r="C6" s="20"/>
      <c r="D6" s="20"/>
      <c r="E6" s="20"/>
      <c r="F6" s="41">
        <v>41981</v>
      </c>
      <c r="G6" s="38"/>
      <c r="H6" s="8"/>
      <c r="I6" s="8"/>
      <c r="J6" s="6"/>
      <c r="K6" s="6"/>
      <c r="L6" s="6"/>
      <c r="M6" s="6"/>
    </row>
    <row r="7" spans="1:9" ht="21" customHeight="1">
      <c r="A7" s="39" t="s">
        <v>11</v>
      </c>
      <c r="B7" s="40"/>
      <c r="C7" s="40"/>
      <c r="D7" s="40"/>
      <c r="E7" s="40"/>
      <c r="F7" s="40"/>
      <c r="G7" s="40"/>
      <c r="I7" s="2"/>
    </row>
    <row r="8" spans="1:7" s="14" customFormat="1" ht="129.75" customHeight="1">
      <c r="A8" s="48" t="s">
        <v>24</v>
      </c>
      <c r="B8" s="48"/>
      <c r="C8" s="48"/>
      <c r="D8" s="48"/>
      <c r="E8" s="48"/>
      <c r="F8" s="48"/>
      <c r="G8" s="48"/>
    </row>
    <row r="9" spans="1:7" ht="18.75">
      <c r="A9" s="37" t="s">
        <v>13</v>
      </c>
      <c r="B9" s="37"/>
      <c r="C9" s="37"/>
      <c r="D9" s="37"/>
      <c r="E9" s="37"/>
      <c r="F9" s="37"/>
      <c r="G9" s="37"/>
    </row>
    <row r="10" spans="1:7" ht="15" customHeight="1">
      <c r="A10" s="31" t="s">
        <v>4</v>
      </c>
      <c r="B10" s="32"/>
      <c r="C10" s="31" t="s">
        <v>5</v>
      </c>
      <c r="D10" s="32"/>
      <c r="E10" s="31" t="s">
        <v>6</v>
      </c>
      <c r="F10" s="32"/>
      <c r="G10" s="42" t="s">
        <v>7</v>
      </c>
    </row>
    <row r="11" spans="1:7" ht="30.75" customHeight="1">
      <c r="A11" s="33"/>
      <c r="B11" s="34"/>
      <c r="C11" s="33"/>
      <c r="D11" s="34"/>
      <c r="E11" s="33"/>
      <c r="F11" s="34"/>
      <c r="G11" s="43"/>
    </row>
    <row r="12" spans="1:7" ht="15">
      <c r="A12" s="35">
        <v>1</v>
      </c>
      <c r="B12" s="36"/>
      <c r="C12" s="35">
        <v>36</v>
      </c>
      <c r="D12" s="36"/>
      <c r="E12" s="35">
        <v>6</v>
      </c>
      <c r="F12" s="36"/>
      <c r="G12" s="4">
        <f>SUM(A12:F12)</f>
        <v>43</v>
      </c>
    </row>
    <row r="13" spans="1:8" ht="15">
      <c r="A13" s="45">
        <f>A12/G12</f>
        <v>0.023255813953488372</v>
      </c>
      <c r="B13" s="46"/>
      <c r="C13" s="45">
        <f>C12/G12</f>
        <v>0.8372093023255814</v>
      </c>
      <c r="D13" s="46"/>
      <c r="E13" s="45">
        <f>E12/G12</f>
        <v>0.13953488372093023</v>
      </c>
      <c r="F13" s="46"/>
      <c r="G13" s="5">
        <f>SUM(A13:F13)</f>
        <v>1</v>
      </c>
      <c r="H13" s="11"/>
    </row>
    <row r="14" spans="1:7" ht="15">
      <c r="A14" s="23"/>
      <c r="B14" s="24"/>
      <c r="C14" s="24"/>
      <c r="D14" s="24"/>
      <c r="E14" s="24"/>
      <c r="F14" s="24"/>
      <c r="G14" s="25"/>
    </row>
    <row r="15" spans="1:7" ht="15">
      <c r="A15" s="26" t="s">
        <v>8</v>
      </c>
      <c r="B15" s="27"/>
      <c r="C15" s="27"/>
      <c r="D15" s="27"/>
      <c r="E15" s="27"/>
      <c r="F15" s="28"/>
      <c r="G15" s="12">
        <f>A12+C12</f>
        <v>37</v>
      </c>
    </row>
    <row r="16" spans="1:7" ht="15">
      <c r="A16" s="26" t="s">
        <v>15</v>
      </c>
      <c r="B16" s="27"/>
      <c r="C16" s="27"/>
      <c r="D16" s="27"/>
      <c r="E16" s="27"/>
      <c r="F16" s="28"/>
      <c r="G16" s="5">
        <f>G15/G12</f>
        <v>0.8604651162790697</v>
      </c>
    </row>
    <row r="17" spans="1:13" ht="15">
      <c r="A17" s="21"/>
      <c r="B17" s="21"/>
      <c r="C17" s="21"/>
      <c r="D17" s="21"/>
      <c r="E17" s="21"/>
      <c r="F17" s="21"/>
      <c r="G17" s="21"/>
      <c r="M17" s="13"/>
    </row>
    <row r="18" spans="1:17" ht="15" customHeight="1">
      <c r="A18" s="22" t="s">
        <v>12</v>
      </c>
      <c r="B18" s="22"/>
      <c r="C18" s="22"/>
      <c r="D18" s="22"/>
      <c r="E18" s="22"/>
      <c r="F18" s="22"/>
      <c r="G18" s="22"/>
      <c r="K18" s="18"/>
      <c r="L18" s="18"/>
      <c r="M18" s="18"/>
      <c r="N18" s="18"/>
      <c r="O18" s="18"/>
      <c r="P18" s="18"/>
      <c r="Q18" s="18"/>
    </row>
    <row r="19" spans="1:17" ht="15" customHeight="1">
      <c r="A19" s="22"/>
      <c r="B19" s="22"/>
      <c r="C19" s="22"/>
      <c r="D19" s="22"/>
      <c r="E19" s="22"/>
      <c r="F19" s="22"/>
      <c r="G19" s="22"/>
      <c r="K19" s="18"/>
      <c r="L19" s="18"/>
      <c r="M19" s="18"/>
      <c r="N19" s="18"/>
      <c r="O19" s="18"/>
      <c r="P19" s="18"/>
      <c r="Q19" s="18"/>
    </row>
    <row r="20" spans="1:17" ht="129.75" customHeight="1">
      <c r="A20" s="17" t="s">
        <v>9</v>
      </c>
      <c r="B20" s="17"/>
      <c r="C20" s="47" t="s">
        <v>25</v>
      </c>
      <c r="D20" s="47"/>
      <c r="E20" s="47"/>
      <c r="F20" s="47"/>
      <c r="G20" s="47"/>
      <c r="K20" s="18"/>
      <c r="L20" s="18"/>
      <c r="M20" s="18"/>
      <c r="N20" s="18"/>
      <c r="O20" s="18"/>
      <c r="P20" s="18"/>
      <c r="Q20" s="18"/>
    </row>
    <row r="21" spans="1:7" ht="15">
      <c r="A21" s="19"/>
      <c r="B21" s="19"/>
      <c r="C21" s="19"/>
      <c r="D21" s="19"/>
      <c r="E21" s="19"/>
      <c r="F21" s="19"/>
      <c r="G21" s="19"/>
    </row>
    <row r="22" spans="1:7" ht="159.75" customHeight="1">
      <c r="A22" s="17" t="s">
        <v>10</v>
      </c>
      <c r="B22" s="17"/>
      <c r="C22" s="18" t="s">
        <v>26</v>
      </c>
      <c r="D22" s="18"/>
      <c r="E22" s="18"/>
      <c r="F22" s="18"/>
      <c r="G22" s="18"/>
    </row>
    <row r="23" spans="1:7" ht="15">
      <c r="A23" s="16"/>
      <c r="B23" s="16"/>
      <c r="C23" s="16"/>
      <c r="D23" s="16"/>
      <c r="E23" s="16"/>
      <c r="F23" s="16"/>
      <c r="G23" s="16"/>
    </row>
    <row r="24" spans="1:7" ht="15">
      <c r="A24" s="16"/>
      <c r="B24" s="16"/>
      <c r="C24" s="16"/>
      <c r="D24" s="16"/>
      <c r="E24" s="16"/>
      <c r="F24" s="16"/>
      <c r="G24" s="16"/>
    </row>
  </sheetData>
  <sheetProtection/>
  <mergeCells count="34">
    <mergeCell ref="A22:B22"/>
    <mergeCell ref="C22:G22"/>
    <mergeCell ref="A17:G17"/>
    <mergeCell ref="A18:G19"/>
    <mergeCell ref="K18:Q20"/>
    <mergeCell ref="A20:B20"/>
    <mergeCell ref="C20:G20"/>
    <mergeCell ref="A21:G21"/>
    <mergeCell ref="A13:B13"/>
    <mergeCell ref="C13:D13"/>
    <mergeCell ref="E13:F13"/>
    <mergeCell ref="A14:G14"/>
    <mergeCell ref="A15:F15"/>
    <mergeCell ref="A16:F16"/>
    <mergeCell ref="A9:G9"/>
    <mergeCell ref="A10:B11"/>
    <mergeCell ref="C10:D11"/>
    <mergeCell ref="E10:F11"/>
    <mergeCell ref="G10:G11"/>
    <mergeCell ref="A12:B12"/>
    <mergeCell ref="C12:D12"/>
    <mergeCell ref="E12:F12"/>
    <mergeCell ref="A5:C5"/>
    <mergeCell ref="D5:G5"/>
    <mergeCell ref="A6:E6"/>
    <mergeCell ref="F6:G6"/>
    <mergeCell ref="A7:G7"/>
    <mergeCell ref="A8:G8"/>
    <mergeCell ref="A1:G1"/>
    <mergeCell ref="A2:G2"/>
    <mergeCell ref="A3:B3"/>
    <mergeCell ref="C3:G3"/>
    <mergeCell ref="A4:C4"/>
    <mergeCell ref="D4:G4"/>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G22"/>
  <sheetViews>
    <sheetView zoomScalePageLayoutView="0" workbookViewId="0" topLeftCell="A1">
      <selection activeCell="H8" sqref="H8"/>
    </sheetView>
  </sheetViews>
  <sheetFormatPr defaultColWidth="9.140625" defaultRowHeight="15"/>
  <cols>
    <col min="7" max="7" width="24.7109375" style="0" customWidth="1"/>
  </cols>
  <sheetData>
    <row r="1" spans="1:7" ht="21">
      <c r="A1" s="30" t="s">
        <v>0</v>
      </c>
      <c r="B1" s="30"/>
      <c r="C1" s="30"/>
      <c r="D1" s="30"/>
      <c r="E1" s="30"/>
      <c r="F1" s="30"/>
      <c r="G1" s="30"/>
    </row>
    <row r="2" spans="1:7" ht="15">
      <c r="A2" s="29"/>
      <c r="B2" s="29"/>
      <c r="C2" s="29"/>
      <c r="D2" s="29"/>
      <c r="E2" s="29"/>
      <c r="F2" s="29"/>
      <c r="G2" s="29"/>
    </row>
    <row r="3" spans="1:7" ht="15">
      <c r="A3" s="20" t="s">
        <v>1</v>
      </c>
      <c r="B3" s="20"/>
      <c r="C3" s="44" t="s">
        <v>16</v>
      </c>
      <c r="D3" s="44"/>
      <c r="E3" s="44"/>
      <c r="F3" s="44"/>
      <c r="G3" s="44"/>
    </row>
    <row r="4" spans="1:7" ht="15">
      <c r="A4" s="20" t="s">
        <v>2</v>
      </c>
      <c r="B4" s="20"/>
      <c r="C4" s="20"/>
      <c r="D4" s="38" t="s">
        <v>31</v>
      </c>
      <c r="E4" s="38"/>
      <c r="F4" s="38"/>
      <c r="G4" s="38"/>
    </row>
    <row r="5" spans="1:7" ht="15">
      <c r="A5" s="20" t="s">
        <v>3</v>
      </c>
      <c r="B5" s="20"/>
      <c r="C5" s="20"/>
      <c r="D5" s="41" t="s">
        <v>32</v>
      </c>
      <c r="E5" s="38"/>
      <c r="F5" s="38"/>
      <c r="G5" s="38"/>
    </row>
    <row r="6" spans="1:7" ht="15">
      <c r="A6" s="20" t="s">
        <v>14</v>
      </c>
      <c r="B6" s="20"/>
      <c r="C6" s="20"/>
      <c r="D6" s="20"/>
      <c r="E6" s="20"/>
      <c r="F6" s="38" t="s">
        <v>33</v>
      </c>
      <c r="G6" s="38"/>
    </row>
    <row r="7" spans="1:7" ht="18.75">
      <c r="A7" s="39" t="s">
        <v>11</v>
      </c>
      <c r="B7" s="40"/>
      <c r="C7" s="40"/>
      <c r="D7" s="40"/>
      <c r="E7" s="40"/>
      <c r="F7" s="40"/>
      <c r="G7" s="40"/>
    </row>
    <row r="8" spans="1:7" ht="72.75" customHeight="1">
      <c r="A8" s="48" t="s">
        <v>34</v>
      </c>
      <c r="B8" s="48"/>
      <c r="C8" s="48"/>
      <c r="D8" s="48"/>
      <c r="E8" s="48"/>
      <c r="F8" s="48"/>
      <c r="G8" s="48"/>
    </row>
    <row r="9" spans="1:7" ht="18.75">
      <c r="A9" s="37" t="s">
        <v>13</v>
      </c>
      <c r="B9" s="37"/>
      <c r="C9" s="37"/>
      <c r="D9" s="37"/>
      <c r="E9" s="37"/>
      <c r="F9" s="37"/>
      <c r="G9" s="37"/>
    </row>
    <row r="10" spans="1:7" ht="15">
      <c r="A10" s="31" t="s">
        <v>4</v>
      </c>
      <c r="B10" s="32"/>
      <c r="C10" s="31" t="s">
        <v>5</v>
      </c>
      <c r="D10" s="32"/>
      <c r="E10" s="31" t="s">
        <v>6</v>
      </c>
      <c r="F10" s="32"/>
      <c r="G10" s="42" t="s">
        <v>7</v>
      </c>
    </row>
    <row r="11" spans="1:7" ht="15">
      <c r="A11" s="33"/>
      <c r="B11" s="34"/>
      <c r="C11" s="33"/>
      <c r="D11" s="34"/>
      <c r="E11" s="33"/>
      <c r="F11" s="34"/>
      <c r="G11" s="43"/>
    </row>
    <row r="12" spans="1:7" ht="15">
      <c r="A12" s="35">
        <v>0</v>
      </c>
      <c r="B12" s="36"/>
      <c r="C12" s="35">
        <v>31</v>
      </c>
      <c r="D12" s="36"/>
      <c r="E12" s="35">
        <v>37</v>
      </c>
      <c r="F12" s="36"/>
      <c r="G12" s="4">
        <f>SUM(A12:F12)</f>
        <v>68</v>
      </c>
    </row>
    <row r="13" spans="1:7" ht="15">
      <c r="A13" s="45">
        <f>A12/G12</f>
        <v>0</v>
      </c>
      <c r="B13" s="46"/>
      <c r="C13" s="45">
        <f>C12/G12</f>
        <v>0.45588235294117646</v>
      </c>
      <c r="D13" s="46"/>
      <c r="E13" s="45">
        <f>E12/G12</f>
        <v>0.5441176470588235</v>
      </c>
      <c r="F13" s="46"/>
      <c r="G13" s="5">
        <f>SUM(A13:F13)</f>
        <v>1</v>
      </c>
    </row>
    <row r="14" spans="1:7" ht="15">
      <c r="A14" s="23"/>
      <c r="B14" s="24"/>
      <c r="C14" s="24"/>
      <c r="D14" s="24"/>
      <c r="E14" s="24"/>
      <c r="F14" s="24"/>
      <c r="G14" s="25"/>
    </row>
    <row r="15" spans="1:7" ht="15">
      <c r="A15" s="26" t="s">
        <v>8</v>
      </c>
      <c r="B15" s="27"/>
      <c r="C15" s="27"/>
      <c r="D15" s="27"/>
      <c r="E15" s="27"/>
      <c r="F15" s="28"/>
      <c r="G15" s="12">
        <f>A12+C12</f>
        <v>31</v>
      </c>
    </row>
    <row r="16" spans="1:7" ht="15">
      <c r="A16" s="26" t="s">
        <v>15</v>
      </c>
      <c r="B16" s="27"/>
      <c r="C16" s="27"/>
      <c r="D16" s="27"/>
      <c r="E16" s="27"/>
      <c r="F16" s="28"/>
      <c r="G16" s="5">
        <f>G15/G12</f>
        <v>0.45588235294117646</v>
      </c>
    </row>
    <row r="17" spans="1:7" ht="15">
      <c r="A17" s="21"/>
      <c r="B17" s="21"/>
      <c r="C17" s="21"/>
      <c r="D17" s="21"/>
      <c r="E17" s="21"/>
      <c r="F17" s="21"/>
      <c r="G17" s="21"/>
    </row>
    <row r="18" spans="1:7" ht="15">
      <c r="A18" s="22" t="s">
        <v>12</v>
      </c>
      <c r="B18" s="22"/>
      <c r="C18" s="22"/>
      <c r="D18" s="22"/>
      <c r="E18" s="22"/>
      <c r="F18" s="22"/>
      <c r="G18" s="22"/>
    </row>
    <row r="19" spans="1:7" ht="15">
      <c r="A19" s="22"/>
      <c r="B19" s="22"/>
      <c r="C19" s="22"/>
      <c r="D19" s="22"/>
      <c r="E19" s="22"/>
      <c r="F19" s="22"/>
      <c r="G19" s="22"/>
    </row>
    <row r="20" spans="1:7" ht="127.5" customHeight="1">
      <c r="A20" s="17" t="s">
        <v>9</v>
      </c>
      <c r="B20" s="17"/>
      <c r="C20" s="47" t="s">
        <v>35</v>
      </c>
      <c r="D20" s="47"/>
      <c r="E20" s="47"/>
      <c r="F20" s="47"/>
      <c r="G20" s="47"/>
    </row>
    <row r="21" spans="1:7" ht="15">
      <c r="A21" s="19"/>
      <c r="B21" s="19"/>
      <c r="C21" s="19"/>
      <c r="D21" s="19"/>
      <c r="E21" s="19"/>
      <c r="F21" s="19"/>
      <c r="G21" s="19"/>
    </row>
    <row r="22" spans="1:7" ht="115.5" customHeight="1">
      <c r="A22" s="17" t="s">
        <v>10</v>
      </c>
      <c r="B22" s="17"/>
      <c r="C22" s="18" t="s">
        <v>36</v>
      </c>
      <c r="D22" s="18"/>
      <c r="E22" s="18"/>
      <c r="F22" s="18"/>
      <c r="G22" s="18"/>
    </row>
  </sheetData>
  <sheetProtection/>
  <mergeCells count="33">
    <mergeCell ref="A17:G17"/>
    <mergeCell ref="A18:G19"/>
    <mergeCell ref="A20:B20"/>
    <mergeCell ref="C20:G20"/>
    <mergeCell ref="A21:G21"/>
    <mergeCell ref="A22:B22"/>
    <mergeCell ref="C22:G22"/>
    <mergeCell ref="A13:B13"/>
    <mergeCell ref="C13:D13"/>
    <mergeCell ref="E13:F13"/>
    <mergeCell ref="A14:G14"/>
    <mergeCell ref="A15:F15"/>
    <mergeCell ref="A16:F16"/>
    <mergeCell ref="A9:G9"/>
    <mergeCell ref="A10:B11"/>
    <mergeCell ref="C10:D11"/>
    <mergeCell ref="E10:F11"/>
    <mergeCell ref="G10:G11"/>
    <mergeCell ref="A12:B12"/>
    <mergeCell ref="C12:D12"/>
    <mergeCell ref="E12:F12"/>
    <mergeCell ref="A5:C5"/>
    <mergeCell ref="D5:G5"/>
    <mergeCell ref="A6:E6"/>
    <mergeCell ref="F6:G6"/>
    <mergeCell ref="A7:G7"/>
    <mergeCell ref="A8:G8"/>
    <mergeCell ref="A1:G1"/>
    <mergeCell ref="A2:G2"/>
    <mergeCell ref="A3:B3"/>
    <mergeCell ref="C3:G3"/>
    <mergeCell ref="A4:C4"/>
    <mergeCell ref="D4:G4"/>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G44"/>
  <sheetViews>
    <sheetView tabSelected="1" zoomScalePageLayoutView="0" workbookViewId="0" topLeftCell="A13">
      <selection activeCell="I8" sqref="I8"/>
    </sheetView>
  </sheetViews>
  <sheetFormatPr defaultColWidth="9.140625" defaultRowHeight="15"/>
  <cols>
    <col min="7" max="7" width="22.8515625" style="0" customWidth="1"/>
  </cols>
  <sheetData>
    <row r="1" spans="1:7" ht="21">
      <c r="A1" s="30" t="s">
        <v>0</v>
      </c>
      <c r="B1" s="30"/>
      <c r="C1" s="30"/>
      <c r="D1" s="30"/>
      <c r="E1" s="30"/>
      <c r="F1" s="30"/>
      <c r="G1" s="30"/>
    </row>
    <row r="2" spans="1:7" ht="15">
      <c r="A2" s="29"/>
      <c r="B2" s="29"/>
      <c r="C2" s="29"/>
      <c r="D2" s="29"/>
      <c r="E2" s="29"/>
      <c r="F2" s="29"/>
      <c r="G2" s="29"/>
    </row>
    <row r="3" spans="1:7" ht="15">
      <c r="A3" s="20" t="s">
        <v>1</v>
      </c>
      <c r="B3" s="20"/>
      <c r="C3" s="44" t="s">
        <v>16</v>
      </c>
      <c r="D3" s="44"/>
      <c r="E3" s="44"/>
      <c r="F3" s="44"/>
      <c r="G3" s="44"/>
    </row>
    <row r="4" spans="1:7" ht="15">
      <c r="A4" s="20" t="s">
        <v>2</v>
      </c>
      <c r="B4" s="20"/>
      <c r="C4" s="20"/>
      <c r="D4" s="38" t="s">
        <v>31</v>
      </c>
      <c r="E4" s="38"/>
      <c r="F4" s="38"/>
      <c r="G4" s="38"/>
    </row>
    <row r="5" spans="1:7" ht="15">
      <c r="A5" s="20" t="s">
        <v>3</v>
      </c>
      <c r="B5" s="20"/>
      <c r="C5" s="20"/>
      <c r="D5" s="41" t="s">
        <v>32</v>
      </c>
      <c r="E5" s="38"/>
      <c r="F5" s="38"/>
      <c r="G5" s="38"/>
    </row>
    <row r="6" spans="1:7" ht="15">
      <c r="A6" s="20" t="s">
        <v>37</v>
      </c>
      <c r="B6" s="20"/>
      <c r="C6" s="20"/>
      <c r="D6" s="20"/>
      <c r="E6" s="20"/>
      <c r="F6" s="38" t="s">
        <v>38</v>
      </c>
      <c r="G6" s="38"/>
    </row>
    <row r="7" spans="1:7" ht="18.75">
      <c r="A7" s="39" t="s">
        <v>11</v>
      </c>
      <c r="B7" s="40"/>
      <c r="C7" s="40"/>
      <c r="D7" s="40"/>
      <c r="E7" s="40"/>
      <c r="F7" s="40"/>
      <c r="G7" s="40"/>
    </row>
    <row r="8" spans="1:7" ht="15">
      <c r="A8" s="18" t="s">
        <v>39</v>
      </c>
      <c r="B8" s="18"/>
      <c r="C8" s="18"/>
      <c r="D8" s="18"/>
      <c r="E8" s="18"/>
      <c r="F8" s="18"/>
      <c r="G8" s="18"/>
    </row>
    <row r="9" spans="1:7" ht="15">
      <c r="A9" s="18"/>
      <c r="B9" s="18"/>
      <c r="C9" s="18"/>
      <c r="D9" s="18"/>
      <c r="E9" s="18"/>
      <c r="F9" s="18"/>
      <c r="G9" s="18"/>
    </row>
    <row r="10" spans="1:7" ht="15">
      <c r="A10" s="18"/>
      <c r="B10" s="18"/>
      <c r="C10" s="18"/>
      <c r="D10" s="18"/>
      <c r="E10" s="18"/>
      <c r="F10" s="18"/>
      <c r="G10" s="18"/>
    </row>
    <row r="11" spans="1:7" ht="15">
      <c r="A11" s="18"/>
      <c r="B11" s="18"/>
      <c r="C11" s="18"/>
      <c r="D11" s="18"/>
      <c r="E11" s="18"/>
      <c r="F11" s="18"/>
      <c r="G11" s="18"/>
    </row>
    <row r="12" spans="1:7" ht="15">
      <c r="A12" s="18"/>
      <c r="B12" s="18"/>
      <c r="C12" s="18"/>
      <c r="D12" s="18"/>
      <c r="E12" s="18"/>
      <c r="F12" s="18"/>
      <c r="G12" s="18"/>
    </row>
    <row r="13" spans="1:7" ht="49.5" customHeight="1">
      <c r="A13" s="18"/>
      <c r="B13" s="18"/>
      <c r="C13" s="18"/>
      <c r="D13" s="18"/>
      <c r="E13" s="18"/>
      <c r="F13" s="18"/>
      <c r="G13" s="18"/>
    </row>
    <row r="14" spans="1:7" ht="18.75">
      <c r="A14" s="37" t="s">
        <v>40</v>
      </c>
      <c r="B14" s="37"/>
      <c r="C14" s="37"/>
      <c r="D14" s="37"/>
      <c r="E14" s="37"/>
      <c r="F14" s="37"/>
      <c r="G14" s="37"/>
    </row>
    <row r="15" spans="1:7" ht="15">
      <c r="A15" s="31" t="s">
        <v>4</v>
      </c>
      <c r="B15" s="32"/>
      <c r="C15" s="31" t="s">
        <v>5</v>
      </c>
      <c r="D15" s="32"/>
      <c r="E15" s="31" t="s">
        <v>6</v>
      </c>
      <c r="F15" s="32"/>
      <c r="G15" s="42" t="s">
        <v>7</v>
      </c>
    </row>
    <row r="16" spans="1:7" ht="15">
      <c r="A16" s="33"/>
      <c r="B16" s="34"/>
      <c r="C16" s="33"/>
      <c r="D16" s="34"/>
      <c r="E16" s="33"/>
      <c r="F16" s="34"/>
      <c r="G16" s="43"/>
    </row>
    <row r="17" spans="1:7" ht="15">
      <c r="A17" s="35">
        <v>26</v>
      </c>
      <c r="B17" s="36"/>
      <c r="C17" s="35">
        <v>34</v>
      </c>
      <c r="D17" s="36"/>
      <c r="E17" s="35">
        <v>8</v>
      </c>
      <c r="F17" s="36"/>
      <c r="G17" s="4">
        <f>SUM(A17:F17)</f>
        <v>68</v>
      </c>
    </row>
    <row r="18" spans="1:7" ht="15">
      <c r="A18" s="45">
        <f>A17/G17</f>
        <v>0.38235294117647056</v>
      </c>
      <c r="B18" s="46"/>
      <c r="C18" s="45">
        <f>C17/G17</f>
        <v>0.5</v>
      </c>
      <c r="D18" s="46"/>
      <c r="E18" s="45">
        <f>E17/G17</f>
        <v>0.11764705882352941</v>
      </c>
      <c r="F18" s="46"/>
      <c r="G18" s="5">
        <f>SUM(A18:F18)</f>
        <v>1</v>
      </c>
    </row>
    <row r="19" spans="1:7" ht="15">
      <c r="A19" s="23"/>
      <c r="B19" s="24"/>
      <c r="C19" s="24"/>
      <c r="D19" s="24"/>
      <c r="E19" s="24"/>
      <c r="F19" s="24"/>
      <c r="G19" s="25"/>
    </row>
    <row r="20" spans="1:7" ht="15">
      <c r="A20" s="26" t="s">
        <v>8</v>
      </c>
      <c r="B20" s="27"/>
      <c r="C20" s="27"/>
      <c r="D20" s="27"/>
      <c r="E20" s="27"/>
      <c r="F20" s="28"/>
      <c r="G20" s="12">
        <f>A17+C17</f>
        <v>60</v>
      </c>
    </row>
    <row r="21" spans="1:7" ht="15">
      <c r="A21" s="26" t="s">
        <v>41</v>
      </c>
      <c r="B21" s="27"/>
      <c r="C21" s="27"/>
      <c r="D21" s="27"/>
      <c r="E21" s="27"/>
      <c r="F21" s="28"/>
      <c r="G21" s="5">
        <f>G20/G17</f>
        <v>0.8823529411764706</v>
      </c>
    </row>
    <row r="22" spans="1:7" ht="15">
      <c r="A22" s="21"/>
      <c r="B22" s="21"/>
      <c r="C22" s="21"/>
      <c r="D22" s="21"/>
      <c r="E22" s="21"/>
      <c r="F22" s="21"/>
      <c r="G22" s="21"/>
    </row>
    <row r="23" spans="1:7" ht="15">
      <c r="A23" s="22" t="s">
        <v>42</v>
      </c>
      <c r="B23" s="22"/>
      <c r="C23" s="22"/>
      <c r="D23" s="22"/>
      <c r="E23" s="22"/>
      <c r="F23" s="22"/>
      <c r="G23" s="22"/>
    </row>
    <row r="24" spans="1:7" ht="15">
      <c r="A24" s="22"/>
      <c r="B24" s="22"/>
      <c r="C24" s="22"/>
      <c r="D24" s="22"/>
      <c r="E24" s="22"/>
      <c r="F24" s="22"/>
      <c r="G24" s="22"/>
    </row>
    <row r="25" spans="1:7" ht="15">
      <c r="A25" s="17" t="s">
        <v>9</v>
      </c>
      <c r="B25" s="17"/>
      <c r="C25" s="18" t="s">
        <v>43</v>
      </c>
      <c r="D25" s="18"/>
      <c r="E25" s="18"/>
      <c r="F25" s="18"/>
      <c r="G25" s="18"/>
    </row>
    <row r="26" spans="1:7" ht="15">
      <c r="A26" s="49"/>
      <c r="B26" s="49"/>
      <c r="C26" s="18"/>
      <c r="D26" s="18"/>
      <c r="E26" s="18"/>
      <c r="F26" s="18"/>
      <c r="G26" s="18"/>
    </row>
    <row r="27" spans="1:7" ht="15">
      <c r="A27" s="49"/>
      <c r="B27" s="49"/>
      <c r="C27" s="18"/>
      <c r="D27" s="18"/>
      <c r="E27" s="18"/>
      <c r="F27" s="18"/>
      <c r="G27" s="18"/>
    </row>
    <row r="28" spans="1:7" ht="15">
      <c r="A28" s="49"/>
      <c r="B28" s="49"/>
      <c r="C28" s="18"/>
      <c r="D28" s="18"/>
      <c r="E28" s="18"/>
      <c r="F28" s="18"/>
      <c r="G28" s="18"/>
    </row>
    <row r="29" spans="1:7" ht="15">
      <c r="A29" s="49"/>
      <c r="B29" s="49"/>
      <c r="C29" s="18"/>
      <c r="D29" s="18"/>
      <c r="E29" s="18"/>
      <c r="F29" s="18"/>
      <c r="G29" s="18"/>
    </row>
    <row r="30" spans="1:7" ht="15">
      <c r="A30" s="49"/>
      <c r="B30" s="49"/>
      <c r="C30" s="18"/>
      <c r="D30" s="18"/>
      <c r="E30" s="18"/>
      <c r="F30" s="18"/>
      <c r="G30" s="18"/>
    </row>
    <row r="31" spans="1:7" ht="15">
      <c r="A31" s="19"/>
      <c r="B31" s="19"/>
      <c r="C31" s="19"/>
      <c r="D31" s="19"/>
      <c r="E31" s="19"/>
      <c r="F31" s="19"/>
      <c r="G31" s="19"/>
    </row>
    <row r="32" spans="1:7" ht="15">
      <c r="A32" s="17" t="s">
        <v>10</v>
      </c>
      <c r="B32" s="17"/>
      <c r="C32" s="18" t="s">
        <v>44</v>
      </c>
      <c r="D32" s="18"/>
      <c r="E32" s="18"/>
      <c r="F32" s="18"/>
      <c r="G32" s="18"/>
    </row>
    <row r="33" spans="1:7" ht="15">
      <c r="A33" s="17"/>
      <c r="B33" s="17"/>
      <c r="C33" s="18"/>
      <c r="D33" s="18"/>
      <c r="E33" s="18"/>
      <c r="F33" s="18"/>
      <c r="G33" s="18"/>
    </row>
    <row r="34" spans="1:7" ht="15">
      <c r="A34" s="49"/>
      <c r="B34" s="49"/>
      <c r="C34" s="18"/>
      <c r="D34" s="18"/>
      <c r="E34" s="18"/>
      <c r="F34" s="18"/>
      <c r="G34" s="18"/>
    </row>
    <row r="35" spans="1:7" ht="15">
      <c r="A35" s="49"/>
      <c r="B35" s="49"/>
      <c r="C35" s="18"/>
      <c r="D35" s="18"/>
      <c r="E35" s="18"/>
      <c r="F35" s="18"/>
      <c r="G35" s="18"/>
    </row>
    <row r="36" spans="1:7" ht="15">
      <c r="A36" s="49"/>
      <c r="B36" s="49"/>
      <c r="C36" s="18"/>
      <c r="D36" s="18"/>
      <c r="E36" s="18"/>
      <c r="F36" s="18"/>
      <c r="G36" s="18"/>
    </row>
    <row r="37" spans="1:7" ht="15">
      <c r="A37" s="49"/>
      <c r="B37" s="49"/>
      <c r="C37" s="18"/>
      <c r="D37" s="18"/>
      <c r="E37" s="18"/>
      <c r="F37" s="18"/>
      <c r="G37" s="18"/>
    </row>
    <row r="38" spans="1:7" ht="15">
      <c r="A38" s="49"/>
      <c r="B38" s="49"/>
      <c r="C38" s="18"/>
      <c r="D38" s="18"/>
      <c r="E38" s="18"/>
      <c r="F38" s="18"/>
      <c r="G38" s="18"/>
    </row>
    <row r="39" spans="1:7" ht="15">
      <c r="A39" s="49"/>
      <c r="B39" s="49"/>
      <c r="C39" s="18"/>
      <c r="D39" s="18"/>
      <c r="E39" s="18"/>
      <c r="F39" s="18"/>
      <c r="G39" s="18"/>
    </row>
    <row r="40" spans="1:7" ht="15">
      <c r="A40" s="49"/>
      <c r="B40" s="49"/>
      <c r="C40" s="18"/>
      <c r="D40" s="18"/>
      <c r="E40" s="18"/>
      <c r="F40" s="18"/>
      <c r="G40" s="18"/>
    </row>
    <row r="41" spans="1:7" ht="15">
      <c r="A41" s="49"/>
      <c r="B41" s="49"/>
      <c r="C41" s="18"/>
      <c r="D41" s="18"/>
      <c r="E41" s="18"/>
      <c r="F41" s="18"/>
      <c r="G41" s="18"/>
    </row>
    <row r="42" spans="1:7" ht="15">
      <c r="A42" s="49"/>
      <c r="B42" s="49"/>
      <c r="C42" s="18"/>
      <c r="D42" s="18"/>
      <c r="E42" s="18"/>
      <c r="F42" s="18"/>
      <c r="G42" s="18"/>
    </row>
    <row r="43" spans="1:7" ht="15">
      <c r="A43" s="49"/>
      <c r="B43" s="49"/>
      <c r="C43" s="18"/>
      <c r="D43" s="18"/>
      <c r="E43" s="18"/>
      <c r="F43" s="18"/>
      <c r="G43" s="18"/>
    </row>
    <row r="44" spans="1:7" ht="15">
      <c r="A44" s="49"/>
      <c r="B44" s="49"/>
      <c r="C44" s="18"/>
      <c r="D44" s="18"/>
      <c r="E44" s="18"/>
      <c r="F44" s="18"/>
      <c r="G44" s="18"/>
    </row>
  </sheetData>
  <sheetProtection/>
  <mergeCells count="35">
    <mergeCell ref="A32:B33"/>
    <mergeCell ref="C32:G44"/>
    <mergeCell ref="A34:B44"/>
    <mergeCell ref="A22:G22"/>
    <mergeCell ref="A23:G24"/>
    <mergeCell ref="A25:B25"/>
    <mergeCell ref="C25:G30"/>
    <mergeCell ref="A26:B30"/>
    <mergeCell ref="A31:G31"/>
    <mergeCell ref="A18:B18"/>
    <mergeCell ref="C18:D18"/>
    <mergeCell ref="E18:F18"/>
    <mergeCell ref="A19:G19"/>
    <mergeCell ref="A20:F20"/>
    <mergeCell ref="A21:F21"/>
    <mergeCell ref="A14:G14"/>
    <mergeCell ref="A15:B16"/>
    <mergeCell ref="C15:D16"/>
    <mergeCell ref="E15:F16"/>
    <mergeCell ref="G15:G16"/>
    <mergeCell ref="A17:B17"/>
    <mergeCell ref="C17:D17"/>
    <mergeCell ref="E17:F17"/>
    <mergeCell ref="A5:C5"/>
    <mergeCell ref="D5:G5"/>
    <mergeCell ref="A6:E6"/>
    <mergeCell ref="F6:G6"/>
    <mergeCell ref="A7:G7"/>
    <mergeCell ref="A8:G13"/>
    <mergeCell ref="A1:G1"/>
    <mergeCell ref="A2:G2"/>
    <mergeCell ref="A3:B3"/>
    <mergeCell ref="C3:G3"/>
    <mergeCell ref="A4:C4"/>
    <mergeCell ref="D4:G4"/>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Kern Community College District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David Neville</dc:creator>
  <cp:keywords/>
  <dc:description/>
  <cp:lastModifiedBy>Edie Nelson</cp:lastModifiedBy>
  <cp:lastPrinted>2016-09-23T18:07:04Z</cp:lastPrinted>
  <dcterms:created xsi:type="dcterms:W3CDTF">2015-03-12T21:54:17Z</dcterms:created>
  <dcterms:modified xsi:type="dcterms:W3CDTF">2017-05-31T19:39:29Z</dcterms:modified>
  <cp:category/>
  <cp:version/>
  <cp:contentType/>
  <cp:contentStatus/>
</cp:coreProperties>
</file>