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Business Administration\"/>
    </mc:Choice>
  </mc:AlternateContent>
  <bookViews>
    <workbookView xWindow="0" yWindow="0" windowWidth="13020" windowHeight="10455" tabRatio="778"/>
  </bookViews>
  <sheets>
    <sheet name="SLO1-S15" sheetId="1" r:id="rId1"/>
    <sheet name="SLO2-S15" sheetId="2" r:id="rId2"/>
    <sheet name="SLO3-S15" sheetId="3" r:id="rId3"/>
    <sheet name="SLO4-S15" sheetId="4" r:id="rId4"/>
    <sheet name="SLO5-S15" sheetId="8" r:id="rId5"/>
    <sheet name="SLO6-S15" sheetId="9" r:id="rId6"/>
    <sheet name="SLO7-S15" sheetId="10" r:id="rId7"/>
    <sheet name="SLO8-S15" sheetId="11" r:id="rId8"/>
    <sheet name="SLO9-S15" sheetId="12" r:id="rId9"/>
    <sheet name="SLO10-S15" sheetId="13" r:id="rId10"/>
    <sheet name="SLO11-S15" sheetId="14" r:id="rId11"/>
    <sheet name="SLO12-S15" sheetId="15" r:id="rId12"/>
    <sheet name="SLO13-S15" sheetId="16" r:id="rId13"/>
    <sheet name="SLO14-S15" sheetId="17" r:id="rId14"/>
    <sheet name="SLO15-S15" sheetId="18" r:id="rId15"/>
  </sheets>
  <definedNames>
    <definedName name="_xlnm.Print_Area" localSheetId="0">'SLO1-S15'!$A$1:$G$22</definedName>
  </definedNames>
  <calcPr calcId="152511"/>
</workbook>
</file>

<file path=xl/calcChain.xml><?xml version="1.0" encoding="utf-8"?>
<calcChain xmlns="http://schemas.openxmlformats.org/spreadsheetml/2006/main">
  <c r="G15" i="18" l="1"/>
  <c r="G12" i="18"/>
  <c r="E13" i="18" s="1"/>
  <c r="G15" i="17"/>
  <c r="G12" i="17"/>
  <c r="E13" i="17" s="1"/>
  <c r="G15" i="16"/>
  <c r="G16" i="16" s="1"/>
  <c r="E13" i="16"/>
  <c r="C13" i="16"/>
  <c r="A13" i="16"/>
  <c r="G13" i="16" s="1"/>
  <c r="G12" i="16"/>
  <c r="G15" i="15"/>
  <c r="G12" i="15"/>
  <c r="E13" i="15" s="1"/>
  <c r="G15" i="14"/>
  <c r="G12" i="14"/>
  <c r="C13" i="14" s="1"/>
  <c r="G15" i="13"/>
  <c r="G12" i="13"/>
  <c r="E13" i="13" s="1"/>
  <c r="G15" i="12"/>
  <c r="G12" i="12"/>
  <c r="E13" i="12" s="1"/>
  <c r="G15" i="11"/>
  <c r="G12" i="11"/>
  <c r="A13" i="11" s="1"/>
  <c r="G15" i="10"/>
  <c r="G12" i="10"/>
  <c r="A13" i="10" s="1"/>
  <c r="G15" i="9"/>
  <c r="G12" i="9"/>
  <c r="E13" i="9" s="1"/>
  <c r="G15" i="8"/>
  <c r="G12" i="8"/>
  <c r="E13" i="8" s="1"/>
  <c r="G15" i="4"/>
  <c r="G12" i="4"/>
  <c r="E13" i="4" s="1"/>
  <c r="G15" i="3"/>
  <c r="G12" i="3"/>
  <c r="C13" i="3" s="1"/>
  <c r="G15" i="2"/>
  <c r="G12" i="2"/>
  <c r="C13" i="2" s="1"/>
  <c r="G16" i="3" l="1"/>
  <c r="G16" i="15"/>
  <c r="E13" i="3"/>
  <c r="A13" i="18"/>
  <c r="C13" i="18"/>
  <c r="G16" i="18"/>
  <c r="G16" i="17"/>
  <c r="A13" i="17"/>
  <c r="C13" i="17"/>
  <c r="A13" i="15"/>
  <c r="C13" i="15"/>
  <c r="A13" i="13"/>
  <c r="C13" i="13"/>
  <c r="G16" i="13"/>
  <c r="G16" i="14"/>
  <c r="E13" i="14"/>
  <c r="A13" i="14"/>
  <c r="A13" i="12"/>
  <c r="C13" i="12"/>
  <c r="G16" i="12"/>
  <c r="G16" i="11"/>
  <c r="C13" i="11"/>
  <c r="E13" i="11"/>
  <c r="C13" i="10"/>
  <c r="E13" i="10"/>
  <c r="G16" i="10"/>
  <c r="G16" i="9"/>
  <c r="A13" i="9"/>
  <c r="C13" i="9"/>
  <c r="A13" i="8"/>
  <c r="C13" i="8"/>
  <c r="G16" i="8"/>
  <c r="A13" i="4"/>
  <c r="C13" i="4"/>
  <c r="G16" i="4"/>
  <c r="A13" i="3"/>
  <c r="G13" i="3" s="1"/>
  <c r="E13" i="2"/>
  <c r="G16" i="2"/>
  <c r="A13" i="2"/>
  <c r="G13" i="2" s="1"/>
  <c r="G15" i="1"/>
  <c r="G12" i="1"/>
  <c r="A13" i="1" s="1"/>
  <c r="G13" i="14" l="1"/>
  <c r="G13" i="18"/>
  <c r="G13" i="17"/>
  <c r="G13" i="15"/>
  <c r="G13" i="13"/>
  <c r="G13" i="12"/>
  <c r="G13" i="11"/>
  <c r="G13" i="10"/>
  <c r="G13" i="9"/>
  <c r="G13" i="8"/>
  <c r="G13" i="4"/>
  <c r="C13" i="1"/>
  <c r="E13" i="1"/>
  <c r="G16" i="1"/>
  <c r="G13" i="1" l="1"/>
</calcChain>
</file>

<file path=xl/sharedStrings.xml><?xml version="1.0" encoding="utf-8"?>
<sst xmlns="http://schemas.openxmlformats.org/spreadsheetml/2006/main" count="330" uniqueCount="53">
  <si>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</si>
  <si>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</si>
  <si>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</si>
  <si>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</si>
  <si>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</si>
  <si>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</si>
  <si>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</si>
  <si>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</si>
  <si>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</si>
  <si>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</si>
  <si>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</si>
  <si>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</si>
  <si>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</si>
  <si>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</si>
  <si>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</si>
  <si>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</si>
  <si>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</si>
  <si>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</si>
  <si>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Payroll Accounting - BSAD B54</t>
  </si>
  <si>
    <t>SLO 1.  Identify the various laws that affect employers in their payroll operations and explain the record keeping requirements of these laws.</t>
  </si>
  <si>
    <t>SLO 2.  Describe the employment procedures generally followed and personnel records used in a Human Resources Department.</t>
  </si>
  <si>
    <t>SLO 3 Describe the main types of records used to collect payroll data and to compute and maintain payroll records and pay employees.</t>
  </si>
  <si>
    <t>SLO 4  Identify, for social security purposes, those persons covered under the law and those services that make up employment and the types of compensation that are defined as wages and to apply the current tax rates and wage base for FICA and SECA.</t>
  </si>
  <si>
    <t>SLO 5. Describe the different requirements and procedures for depositing FICA taxes and income taxes withheld from employees’ wages and to complete the required forms.</t>
  </si>
  <si>
    <t>SLO 6. Analyze, explain and apply coverage under the federal income tax withholding allowances, prepare form W-4, use alternative methods (such as quarterly averaging and annualizing wages) and supplementary wage payments.</t>
  </si>
  <si>
    <t>Objective questions on record keeping requirements and the related laws.</t>
  </si>
  <si>
    <t xml:space="preserve">94.29 % understood at a percentage of greater than 65%; 48.57% at a percentage of 80% and above.  </t>
  </si>
  <si>
    <t>Objective questions on personnel records and the use by Human Resource Departments.</t>
  </si>
  <si>
    <t>Objective questions on the use of records.</t>
  </si>
  <si>
    <t>Objective questions and simulated problems calculating FICA (OASDI &amp; HI) and Self employment</t>
  </si>
  <si>
    <t>When answering questions and problems at the chapter level, 90.32% met the minimum standard.  However, when applying to a comprehensive problem 23 (74%) students comprehened at at level of 80% or greater, 6 at 65-79% and two below 60 %.  Hence, 94% met or exceeded expectations.</t>
  </si>
  <si>
    <t>Full payroll project covering the last quarter of the year, preparing all payroll records, deposits, reports, journal entries and year end reports.  Comprehensive problem done manually, then computerized for last month of the quarter.</t>
  </si>
  <si>
    <t>94 % met or exceeded expectations.</t>
  </si>
  <si>
    <t>Simulated problems.</t>
  </si>
  <si>
    <t>90.32% met or exceeded expectations.  Plan for improvement would be to incease the number of students meeting the minimal standard at 65% by assigning more problems for practice.</t>
  </si>
  <si>
    <t>Objective questions and assigned homework problems.</t>
  </si>
  <si>
    <t>Students understood at a 97% level.</t>
  </si>
  <si>
    <t>Simulated problems on FUTA and SUTA</t>
  </si>
  <si>
    <t>97% met or exceeded expectations.</t>
  </si>
  <si>
    <t>SLO 8. Describe and apply the basic requirements of the Federal Unemployment Tax Act</t>
  </si>
  <si>
    <t xml:space="preserve">SLO 9. Analyze and record payrolls in payroll registers and post to employees’ earnings records.
</t>
  </si>
  <si>
    <t>94 % met or exceeded expectations.  74% exceeded expectations at a level of 80% or greater.</t>
  </si>
  <si>
    <t>SLO 14. Describe and apply the different kinds of benefits provided under the social security system, factors used in computing benefits, the effect on benefits of working after retirement, and the procedure for applying for benefits.</t>
  </si>
  <si>
    <t>SLO 13. Identify, analyze, and perform the components and procedures of a computerized payroll system.</t>
  </si>
  <si>
    <t>SLO 12. Prepare various quarter-end and year-end payroll tax forms.</t>
  </si>
  <si>
    <t>SLO 11. Explain and execute the payment and the recording of the payroll tax deposits, end-of-the-period adjustments, and transactions.</t>
  </si>
  <si>
    <t>SLO 10. Analyze, journalize and post entries to record the payroll, payroll taxes, and payment of payroll-related liabilities.</t>
  </si>
  <si>
    <t>Simulated problems and classroom discussion.</t>
  </si>
  <si>
    <t>Not measured effectively.  Plan for improvement will include an essay question.</t>
  </si>
  <si>
    <t>SLO 15. Explain the basic provisions of the three-part program of medical care for the aged and the needy.</t>
  </si>
  <si>
    <t>Objective questions and classroom discussion.</t>
  </si>
  <si>
    <t>Not measured effectively.  Plan for improvement will include essay questions.</t>
  </si>
  <si>
    <t xml:space="preserve">SLO 7. Explain and apply Advance Earned Income Credit, Form W-2, Form 941, and Employer’s Quarterly Federal Tax Return.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</si>
</sst>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0" sqref="C20:G20"/>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16</v>
      </c>
      <c r="D12" s="36"/>
      <c r="E12" s="35">
        <v>2</v>
      </c>
      <c r="F12" s="36"/>
      <c r="G12" s="4">
        <f>SUM(A12:F12)</f>
        <v>35</v>
      </c>
    </row>
    <row r="13" spans="1:13" x14ac:dyDescent="0.25">
      <c r="A13" s="30">
        <f>A12/G12</f>
        <v>0.48571428571428571</v>
      </c>
      <c r="B13" s="31"/>
      <c r="C13" s="30">
        <f>C12/G12</f>
        <v>0.45714285714285713</v>
      </c>
      <c r="D13" s="31"/>
      <c r="E13" s="30">
        <f>E12/G12</f>
        <v>5.7142857142857141E-2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33</v>
      </c>
    </row>
    <row r="16" spans="1:13" x14ac:dyDescent="0.25">
      <c r="A16" s="46" t="s">
        <v>15</v>
      </c>
      <c r="B16" s="47"/>
      <c r="C16" s="47"/>
      <c r="D16" s="47"/>
      <c r="E16" s="47"/>
      <c r="F16" s="48"/>
      <c r="G16" s="5">
        <f>G15/G12</f>
        <v>0.94285714285714284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26</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A8" sqref="A8:G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46</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23</v>
      </c>
      <c r="B12" s="36"/>
      <c r="C12" s="35">
        <v>6</v>
      </c>
      <c r="D12" s="36"/>
      <c r="E12" s="35">
        <v>2</v>
      </c>
      <c r="F12" s="36"/>
      <c r="G12" s="4">
        <f>SUM(A12:F12)</f>
        <v>31</v>
      </c>
    </row>
    <row r="13" spans="1:13" x14ac:dyDescent="0.25">
      <c r="A13" s="30">
        <f>A12/G12</f>
        <v>0.74193548387096775</v>
      </c>
      <c r="B13" s="31"/>
      <c r="C13" s="30">
        <f>C12/G12</f>
        <v>0.19354838709677419</v>
      </c>
      <c r="D13" s="31"/>
      <c r="E13" s="30">
        <f>E12/G12</f>
        <v>6.4516129032258063E-2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0.93548387096774188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45</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23</v>
      </c>
      <c r="B12" s="36"/>
      <c r="C12" s="35">
        <v>6</v>
      </c>
      <c r="D12" s="36"/>
      <c r="E12" s="35">
        <v>2</v>
      </c>
      <c r="F12" s="36"/>
      <c r="G12" s="4">
        <f>SUM(A12:F12)</f>
        <v>31</v>
      </c>
    </row>
    <row r="13" spans="1:13" x14ac:dyDescent="0.25">
      <c r="A13" s="30">
        <f>A12/G12</f>
        <v>0.74193548387096775</v>
      </c>
      <c r="B13" s="31"/>
      <c r="C13" s="30">
        <f>C12/G12</f>
        <v>0.19354838709677419</v>
      </c>
      <c r="D13" s="31"/>
      <c r="E13" s="30">
        <f>E12/G12</f>
        <v>6.4516129032258063E-2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0.93548387096774188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C20" sqref="C20:G20"/>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44</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23</v>
      </c>
      <c r="B12" s="36"/>
      <c r="C12" s="35">
        <v>6</v>
      </c>
      <c r="D12" s="36"/>
      <c r="E12" s="35">
        <v>2</v>
      </c>
      <c r="F12" s="36"/>
      <c r="G12" s="4">
        <f>SUM(A12:F12)</f>
        <v>31</v>
      </c>
    </row>
    <row r="13" spans="1:13" x14ac:dyDescent="0.25">
      <c r="A13" s="30">
        <f>A12/G12</f>
        <v>0.74193548387096775</v>
      </c>
      <c r="B13" s="31"/>
      <c r="C13" s="30">
        <f>C12/G12</f>
        <v>0.19354838709677419</v>
      </c>
      <c r="D13" s="31"/>
      <c r="E13" s="30">
        <f>E12/G12</f>
        <v>6.4516129032258063E-2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0.93548387096774188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7" workbookViewId="0">
      <selection activeCell="C20" sqref="C20:G20"/>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23</v>
      </c>
      <c r="B12" s="36"/>
      <c r="C12" s="35">
        <v>6</v>
      </c>
      <c r="D12" s="36"/>
      <c r="E12" s="35">
        <v>2</v>
      </c>
      <c r="F12" s="36"/>
      <c r="G12" s="4">
        <f>SUM(A12:F12)</f>
        <v>31</v>
      </c>
    </row>
    <row r="13" spans="1:13" x14ac:dyDescent="0.25">
      <c r="A13" s="30">
        <f>A12/G12</f>
        <v>0.74193548387096775</v>
      </c>
      <c r="B13" s="31"/>
      <c r="C13" s="30">
        <f>C12/G12</f>
        <v>0.19354838709677419</v>
      </c>
      <c r="D13" s="31"/>
      <c r="E13" s="30">
        <f>E12/G12</f>
        <v>6.4516129032258063E-2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0.93548387096774188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16</v>
      </c>
      <c r="D12" s="36"/>
      <c r="E12" s="35">
        <v>2</v>
      </c>
      <c r="F12" s="36"/>
      <c r="G12" s="4">
        <f>SUM(A12:F12)</f>
        <v>35</v>
      </c>
    </row>
    <row r="13" spans="1:13" x14ac:dyDescent="0.25">
      <c r="A13" s="30">
        <f>A12/G12</f>
        <v>0.48571428571428571</v>
      </c>
      <c r="B13" s="31"/>
      <c r="C13" s="30">
        <f>C12/G12</f>
        <v>0.45714285714285713</v>
      </c>
      <c r="D13" s="31"/>
      <c r="E13" s="30">
        <f>E12/G12</f>
        <v>5.7142857142857141E-2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33</v>
      </c>
    </row>
    <row r="16" spans="1:13" x14ac:dyDescent="0.25">
      <c r="A16" s="46" t="s">
        <v>15</v>
      </c>
      <c r="B16" s="47"/>
      <c r="C16" s="47"/>
      <c r="D16" s="47"/>
      <c r="E16" s="47"/>
      <c r="F16" s="48"/>
      <c r="G16" s="5">
        <f>G15/G12</f>
        <v>0.94285714285714284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47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11</v>
      </c>
      <c r="D12" s="36"/>
      <c r="E12" s="35">
        <v>3</v>
      </c>
      <c r="F12" s="36"/>
      <c r="G12" s="4">
        <f>SUM(A12:F12)</f>
        <v>31</v>
      </c>
    </row>
    <row r="13" spans="1:13" x14ac:dyDescent="0.25">
      <c r="A13" s="30">
        <f>A12/G12</f>
        <v>0.54838709677419351</v>
      </c>
      <c r="B13" s="31"/>
      <c r="C13" s="30">
        <f>C12/G12</f>
        <v>0.35483870967741937</v>
      </c>
      <c r="D13" s="31"/>
      <c r="E13" s="30">
        <f>E12/G12</f>
        <v>9.6774193548387094E-2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28</v>
      </c>
    </row>
    <row r="16" spans="1:13" x14ac:dyDescent="0.25">
      <c r="A16" s="46" t="s">
        <v>15</v>
      </c>
      <c r="B16" s="47"/>
      <c r="C16" s="47"/>
      <c r="D16" s="47"/>
      <c r="E16" s="47"/>
      <c r="F16" s="48"/>
      <c r="G16" s="5">
        <f>G15/G12</f>
        <v>0.90322580645161288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50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51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8:G8"/>
    <mergeCell ref="A1:G1"/>
    <mergeCell ref="A2:G2"/>
    <mergeCell ref="A3:B3"/>
    <mergeCell ref="A4:C4"/>
    <mergeCell ref="D4:G4"/>
    <mergeCell ref="A5:C5"/>
    <mergeCell ref="D5:G5"/>
    <mergeCell ref="A6:E6"/>
    <mergeCell ref="F6:G6"/>
    <mergeCell ref="A7:G7"/>
    <mergeCell ref="C3:G3"/>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7"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16</v>
      </c>
      <c r="D12" s="36"/>
      <c r="E12" s="35">
        <v>2</v>
      </c>
      <c r="F12" s="36"/>
      <c r="G12" s="4">
        <f>SUM(A12:F12)</f>
        <v>35</v>
      </c>
    </row>
    <row r="13" spans="1:13" x14ac:dyDescent="0.25">
      <c r="A13" s="30">
        <f>A12/G12</f>
        <v>0.48571428571428571</v>
      </c>
      <c r="B13" s="31"/>
      <c r="C13" s="30">
        <f>C12/G12</f>
        <v>0.45714285714285713</v>
      </c>
      <c r="D13" s="31"/>
      <c r="E13" s="30">
        <f>E12/G12</f>
        <v>5.7142857142857141E-2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33</v>
      </c>
    </row>
    <row r="16" spans="1:13" x14ac:dyDescent="0.25">
      <c r="A16" s="46" t="s">
        <v>15</v>
      </c>
      <c r="B16" s="47"/>
      <c r="C16" s="47"/>
      <c r="D16" s="47"/>
      <c r="E16" s="47"/>
      <c r="F16" s="48"/>
      <c r="G16" s="5">
        <f>G15/G12</f>
        <v>0.94285714285714284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7"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16</v>
      </c>
      <c r="D12" s="36"/>
      <c r="E12" s="35">
        <v>2</v>
      </c>
      <c r="F12" s="36"/>
      <c r="G12" s="4">
        <f>SUM(A12:F12)</f>
        <v>35</v>
      </c>
    </row>
    <row r="13" spans="1:13" x14ac:dyDescent="0.25">
      <c r="A13" s="30">
        <f>A12/G12</f>
        <v>0.48571428571428571</v>
      </c>
      <c r="B13" s="31"/>
      <c r="C13" s="30">
        <f>C12/G12</f>
        <v>0.45714285714285713</v>
      </c>
      <c r="D13" s="31"/>
      <c r="E13" s="30">
        <f>E12/G12</f>
        <v>5.7142857142857141E-2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33</v>
      </c>
    </row>
    <row r="16" spans="1:13" x14ac:dyDescent="0.25">
      <c r="A16" s="46" t="s">
        <v>15</v>
      </c>
      <c r="B16" s="47"/>
      <c r="C16" s="47"/>
      <c r="D16" s="47"/>
      <c r="E16" s="47"/>
      <c r="F16" s="48"/>
      <c r="G16" s="5">
        <f>G15/G12</f>
        <v>0.94285714285714284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28</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7"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11</v>
      </c>
      <c r="D12" s="36"/>
      <c r="E12" s="35">
        <v>3</v>
      </c>
      <c r="F12" s="36"/>
      <c r="G12" s="4">
        <f>SUM(A12:F12)</f>
        <v>31</v>
      </c>
    </row>
    <row r="13" spans="1:13" x14ac:dyDescent="0.25">
      <c r="A13" s="30">
        <f>A12/G12</f>
        <v>0.54838709677419351</v>
      </c>
      <c r="B13" s="31"/>
      <c r="C13" s="30">
        <f>C12/G12</f>
        <v>0.35483870967741937</v>
      </c>
      <c r="D13" s="31"/>
      <c r="E13" s="30">
        <f>E12/G12</f>
        <v>9.6774193548387094E-2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28</v>
      </c>
    </row>
    <row r="16" spans="1:13" x14ac:dyDescent="0.25">
      <c r="A16" s="46" t="s">
        <v>15</v>
      </c>
      <c r="B16" s="47"/>
      <c r="C16" s="47"/>
      <c r="D16" s="47"/>
      <c r="E16" s="47"/>
      <c r="F16" s="48"/>
      <c r="G16" s="5">
        <f>G15/G12</f>
        <v>0.90322580645161288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29</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30</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8"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23</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23</v>
      </c>
      <c r="B12" s="36"/>
      <c r="C12" s="35">
        <v>6</v>
      </c>
      <c r="D12" s="36"/>
      <c r="E12" s="35">
        <v>2</v>
      </c>
      <c r="F12" s="36"/>
      <c r="G12" s="4">
        <f>SUM(A12:F12)</f>
        <v>31</v>
      </c>
    </row>
    <row r="13" spans="1:13" x14ac:dyDescent="0.25">
      <c r="A13" s="30">
        <f>A12/G12</f>
        <v>0.74193548387096775</v>
      </c>
      <c r="B13" s="31"/>
      <c r="C13" s="30">
        <f>C12/G12</f>
        <v>0.19354838709677419</v>
      </c>
      <c r="D13" s="31"/>
      <c r="E13" s="30">
        <f>E12/G12</f>
        <v>6.4516129032258063E-2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0.93548387096774188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32</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24</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17</v>
      </c>
      <c r="B12" s="36"/>
      <c r="C12" s="35">
        <v>11</v>
      </c>
      <c r="D12" s="36"/>
      <c r="E12" s="35">
        <v>3</v>
      </c>
      <c r="F12" s="36"/>
      <c r="G12" s="4">
        <f>SUM(A12:F12)</f>
        <v>31</v>
      </c>
    </row>
    <row r="13" spans="1:13" x14ac:dyDescent="0.25">
      <c r="A13" s="30">
        <f>A12/G12</f>
        <v>0.54838709677419351</v>
      </c>
      <c r="B13" s="31"/>
      <c r="C13" s="30">
        <f>C12/G12</f>
        <v>0.35483870967741937</v>
      </c>
      <c r="D13" s="31"/>
      <c r="E13" s="30">
        <f>E12/G12</f>
        <v>9.6774193548387094E-2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28</v>
      </c>
    </row>
    <row r="16" spans="1:13" x14ac:dyDescent="0.25">
      <c r="A16" s="46" t="s">
        <v>15</v>
      </c>
      <c r="B16" s="47"/>
      <c r="C16" s="47"/>
      <c r="D16" s="47"/>
      <c r="E16" s="47"/>
      <c r="F16" s="48"/>
      <c r="G16" s="5">
        <f>G15/G12</f>
        <v>0.90322580645161288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33</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4" workbookViewId="0">
      <selection activeCell="A8" sqref="A8:G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52</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29</v>
      </c>
      <c r="B12" s="36"/>
      <c r="C12" s="35">
        <v>2</v>
      </c>
      <c r="D12" s="36"/>
      <c r="E12" s="35">
        <v>1</v>
      </c>
      <c r="F12" s="36"/>
      <c r="G12" s="4">
        <f>SUM(A12:F12)</f>
        <v>32</v>
      </c>
    </row>
    <row r="13" spans="1:13" x14ac:dyDescent="0.25">
      <c r="A13" s="30">
        <f>A12/G12</f>
        <v>0.90625</v>
      </c>
      <c r="B13" s="31"/>
      <c r="C13" s="30">
        <f>C12/G12</f>
        <v>6.25E-2</v>
      </c>
      <c r="D13" s="31"/>
      <c r="E13" s="30">
        <f>E12/G12</f>
        <v>3.125E-2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31</v>
      </c>
    </row>
    <row r="16" spans="1:13" x14ac:dyDescent="0.25">
      <c r="A16" s="46" t="s">
        <v>15</v>
      </c>
      <c r="B16" s="47"/>
      <c r="C16" s="47"/>
      <c r="D16" s="47"/>
      <c r="E16" s="47"/>
      <c r="F16" s="48"/>
      <c r="G16" s="5">
        <f>G15/G12</f>
        <v>0.96875</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35</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5" workbookViewId="0">
      <selection activeCell="A8" sqref="A8:G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39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19</v>
      </c>
      <c r="B12" s="36"/>
      <c r="C12" s="35">
        <v>10</v>
      </c>
      <c r="D12" s="36"/>
      <c r="E12" s="35">
        <v>1</v>
      </c>
      <c r="F12" s="36"/>
      <c r="G12" s="4">
        <f>SUM(A12:F12)</f>
        <v>30</v>
      </c>
    </row>
    <row r="13" spans="1:13" x14ac:dyDescent="0.25">
      <c r="A13" s="30">
        <f>A12/G12</f>
        <v>0.6333333333333333</v>
      </c>
      <c r="B13" s="31"/>
      <c r="C13" s="30">
        <f>C12/G12</f>
        <v>0.33333333333333331</v>
      </c>
      <c r="D13" s="31"/>
      <c r="E13" s="30">
        <f>E12/G12</f>
        <v>3.3333333333333333E-2</v>
      </c>
      <c r="F13" s="31"/>
      <c r="G13" s="5">
        <f>SUM(A13:F13)</f>
        <v>0.99999999999999989</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0.96666666666666667</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38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6"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17</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40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23</v>
      </c>
      <c r="B12" s="36"/>
      <c r="C12" s="35">
        <v>6</v>
      </c>
      <c r="D12" s="36"/>
      <c r="E12" s="35">
        <v>2</v>
      </c>
      <c r="F12" s="36"/>
      <c r="G12" s="4">
        <f>SUM(A12:F12)</f>
        <v>31</v>
      </c>
    </row>
    <row r="13" spans="1:13" x14ac:dyDescent="0.25">
      <c r="A13" s="30">
        <f>A12/G12</f>
        <v>0.74193548387096775</v>
      </c>
      <c r="B13" s="31"/>
      <c r="C13" s="30">
        <f>C12/G12</f>
        <v>0.19354838709677419</v>
      </c>
      <c r="D13" s="31"/>
      <c r="E13" s="30">
        <f>E12/G12</f>
        <v>6.4516129032258063E-2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29</v>
      </c>
    </row>
    <row r="16" spans="1:13" x14ac:dyDescent="0.25">
      <c r="A16" s="46" t="s">
        <v>15</v>
      </c>
      <c r="B16" s="47"/>
      <c r="C16" s="47"/>
      <c r="D16" s="47"/>
      <c r="E16" s="47"/>
      <c r="F16" s="48"/>
      <c r="G16" s="5">
        <f>G15/G12</f>
        <v>0.93548387096774188</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31</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41</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SLO1-S15</vt:lpstr>
      <vt:lpstr>SLO2-S15</vt:lpstr>
      <vt:lpstr>SLO3-S15</vt:lpstr>
      <vt:lpstr>SLO4-S15</vt:lpstr>
      <vt:lpstr>SLO5-S15</vt:lpstr>
      <vt:lpstr>SLO6-S15</vt:lpstr>
      <vt:lpstr>SLO7-S15</vt:lpstr>
      <vt:lpstr>SLO8-S15</vt:lpstr>
      <vt:lpstr>SLO9-S15</vt:lpstr>
      <vt:lpstr>SLO10-S15</vt:lpstr>
      <vt:lpstr>SLO11-S15</vt:lpstr>
      <vt:lpstr>SLO12-S15</vt:lpstr>
      <vt:lpstr>SLO13-S15</vt:lpstr>
      <vt:lpstr>SLO14-S15</vt:lpstr>
      <vt:lpstr>SLO15-S15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2016-03-29T23:53:18Z</dcterms:modified>
</cp:coreProperties>
</file>