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SAD\"/>
    </mc:Choice>
  </mc:AlternateContent>
  <bookViews>
    <workbookView xWindow="480" yWindow="60" windowWidth="18195" windowHeight="11565" activeTab="1"/>
  </bookViews>
  <sheets>
    <sheet name="SLO1 S15" sheetId="2" r:id="rId1"/>
    <sheet name="SLO2 S15" sheetId="1" r:id="rId2"/>
    <sheet name="SLO2a S15" sheetId="3" r:id="rId3"/>
    <sheet name="SLO3 S17" sheetId="4" r:id="rId4"/>
    <sheet name="SLO4 S17" sheetId="5" r:id="rId5"/>
    <sheet name="SLO5 S17" sheetId="6" r:id="rId6"/>
  </sheets>
  <definedNames>
    <definedName name="_xlnm.Print_Area" localSheetId="0">'SLO1 S15'!$A$1:$G$22</definedName>
    <definedName name="_xlnm.Print_Area" localSheetId="1">'SLO2 S15'!$A$1:$G$44</definedName>
    <definedName name="_xlnm.Print_Area" localSheetId="2">'SLO2a S15'!$A$1:$G$22</definedName>
    <definedName name="_xlnm.Print_Area" localSheetId="3">'SLO3 S17'!$A$1:$G$22</definedName>
    <definedName name="_xlnm.Print_Area" localSheetId="4">'SLO4 S17'!$A$1:$G$22</definedName>
    <definedName name="_xlnm.Print_Area" localSheetId="5">'SLO5 S17'!$A$1:$G$22</definedName>
  </definedNames>
  <calcPr calcId="152511"/>
</workbook>
</file>

<file path=xl/calcChain.xml><?xml version="1.0" encoding="utf-8"?>
<calcChain xmlns="http://schemas.openxmlformats.org/spreadsheetml/2006/main">
  <c r="G15" i="6" l="1"/>
  <c r="G16" i="6" s="1"/>
  <c r="E13" i="6"/>
  <c r="G12" i="6"/>
  <c r="C13" i="6" s="1"/>
  <c r="G16" i="5"/>
  <c r="G15" i="5"/>
  <c r="E13" i="5"/>
  <c r="C13" i="5"/>
  <c r="G12" i="5"/>
  <c r="A13" i="5" s="1"/>
  <c r="G13" i="5" s="1"/>
  <c r="G15" i="4"/>
  <c r="G16" i="4" s="1"/>
  <c r="E13" i="4"/>
  <c r="C13" i="4"/>
  <c r="A13" i="4"/>
  <c r="G13" i="4" s="1"/>
  <c r="G12" i="4"/>
  <c r="G15" i="3"/>
  <c r="G16" i="3" s="1"/>
  <c r="G12" i="3"/>
  <c r="E13" i="3" s="1"/>
  <c r="G15" i="2"/>
  <c r="G16" i="2" s="1"/>
  <c r="E13" i="2"/>
  <c r="G12" i="2"/>
  <c r="C13" i="2" s="1"/>
  <c r="A13" i="3" l="1"/>
  <c r="C13" i="3"/>
  <c r="A13" i="6"/>
  <c r="G13" i="6" s="1"/>
  <c r="A13" i="2"/>
  <c r="G13" i="2" s="1"/>
  <c r="G20" i="1"/>
  <c r="G17" i="1"/>
  <c r="A18" i="1" s="1"/>
  <c r="G13" i="3" l="1"/>
  <c r="E18" i="1"/>
  <c r="G21" i="1"/>
  <c r="C18" i="1"/>
  <c r="G18" i="1" l="1"/>
</calcChain>
</file>

<file path=xl/sharedStrings.xml><?xml version="1.0" encoding="utf-8"?>
<sst xmlns="http://schemas.openxmlformats.org/spreadsheetml/2006/main" count="135" uniqueCount="45">
  <si>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</si>
  <si>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</si>
  <si>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</si>
  <si>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</si>
  <si>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</si>
  <si>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</si>
  <si>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</si>
  <si>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</si>
  <si>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</si>
  <si>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</si>
  <si>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</si>
  <si>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</si>
  <si>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</si>
  <si>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</si>
  <si>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</si>
  <si>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</si>
  <si>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Business, Management &amp; Information Technology</t>
  </si>
  <si>
    <t>Personal Fianance BSAD  B40</t>
  </si>
  <si>
    <t>April, 2015</t>
  </si>
  <si>
    <t>Jan, 2015</t>
  </si>
  <si>
    <t>SLO: Modify common financial statements to a personal basis and use them to make financial decisions. Review &amp; Grade and provide feedback.</t>
  </si>
  <si>
    <t xml:space="preserve">Based on the number of students that were successful in completing the assignment (over 95 %) of personal “Financial Statement”; it is evident that they are paying close attention to the lecture of the topic at hand, reviewing the reference and researching the material on line.
Few of them did not succeed (about 5 %)  in their task due to lack of preparation, lack of understanding of the material and /or lack of follow up the with assigned readings; or combination of all of the above.
Proposal for improvements:
1. Refer students to the counseling department for follow up and review of their preparations.
2. Refer students to the College Tutoring Program for assistance.
3. Dedicate more office hour to meet with them individually for following up.
4. Dedicate some office hours to them as a group for extra lecture hours and tutoring.
5. Review their homework weekly and give them feedback verbally and in writing.
6. Encourage more question &amp; answers session during classes.
7. Assign presentations for specific topics so they can do more research in the topic.
</t>
  </si>
  <si>
    <t xml:space="preserve">PLO 1.2: Prepare financial statements; analyze and prepare financial information for management decision-making.Assessment: Statements should be prepared according to generally accepted accounting principles
</t>
  </si>
  <si>
    <t>Business Management and Information Technology</t>
  </si>
  <si>
    <t>Personal Finance BSAD B40</t>
  </si>
  <si>
    <t>Date of Previous Assessment for this Outcome:</t>
  </si>
  <si>
    <t>Assessment #1</t>
  </si>
  <si>
    <t xml:space="preserve"> </t>
  </si>
  <si>
    <t xml:space="preserve">
SLO # 1  Make a basic personal financial plan for themselves and people in various phases of their life cycle.                                                          (C)                                                                                       
PLO (1) 4 . Communicate financial information effectively within a business environment. PLO #(2) 2.1 Communicate financial information effectively within a business environment. Assessment: Complete oral and written presentations
</t>
  </si>
  <si>
    <t>Results</t>
  </si>
  <si>
    <t>Percent meeting or exceeding expectations</t>
  </si>
  <si>
    <t>The Outcome Narrative</t>
  </si>
  <si>
    <t>Communicate financial information effectively within a business environment. Assessment: Complete oral and written presentations. Complete Practice Sets and Class Projects: Business simulations- Communicate financial information effectively within a business environment.Assessment: Complete oral and written presentations
.Complete Practice Sets and Class partcipation in office related work experience to achieve the following desirable job qualities: • Function as a team member • Demonstrate interpersonal skills on the job • Manage multi-tasks efficiently • Model professional and ethical behaviors • Identify soft skills such as being on time.</t>
  </si>
  <si>
    <t xml:space="preserve">Based on the number of students that were successful in completing myriad of assignments (over 92 %); it is evident that they are paying close attention to the lecture of the topic at hand, reviewing the reference and researching the material on line. Few of them did not succeed (about 7 %)  in their task due to lack of preparation, lack of understanding of the material and /or lack of follow up the with assigned readings; or combination of all of the above.
Proposal for improvements: An on going effort in the area of assessment &amp; Improvement techninques to be implemented:
1. Refer students to the counseling department for follow up and review of their preparations.
2. Refer students to the College Tutoring Program for assistance.
3. Dedicate more office hour to meet with them individually for following up.
4. Dedicate some office hours to them as a group for extra lecture hours and tutoring.
5. Review their homework weekly and give them feedback verbally and in writing.
6. Encourage more question &amp; answers session during classes.
7. Assign presentations for specific topics so they can do more research in the topic.
</t>
  </si>
  <si>
    <t xml:space="preserve">
SLO # 2 Modify common financial statements to a personal basis and use them to make financial decisions.                                                           (C)                                                                                       
PLO (1) 4 . Communicate financial information effectively within a business environment. PLO #(2) 2.1 Communicate financial information effectively within a business environment. Assessment: Complete oral and written presentations
</t>
  </si>
  <si>
    <t xml:space="preserve">Based on the number of students that were successful in completing myriad of assignments (over 82 %); it is evident that they are paying close attention to the lecture of the topic at hand, reviewing the reference and researching the material on line. Few of them did not succeed (about 17 %)  in their task due to lack of preparation, lack of understanding of the material and /or lack of follow up the with assigned readings; or combination of all of the above.
Proposal for improvements: An on going effort in the area of assessment &amp; Improvement techninques to be implemented:
1. Refer students to the counseling department for follow up and review of their preparations.
2. Refer students to the College Tutoring Program for assistance.
3. Dedicate more office hour to meet with them individually for following up.
4. Dedicate some office hours to them as a group for extra lecture hours and tutoring.
5. Review their homework weekly and give them feedback verbally and in writing.
6. Encourage more question &amp; answers session during classes.
7. Assign presentations for specific topics so they can do more research in the topic.
</t>
  </si>
  <si>
    <t>Assessment # 3  - Murad</t>
  </si>
  <si>
    <t xml:space="preserve"> SLO # 3   Evaluate the environment of personal financial planning, regarding taxation, economics and government policy.            (C)                                                                                                                                                                                                                                                              Gather information from students and figure out thier answer metrics. Evalaute acheivments and post results                                                                                                                                                                                                                                                                                                                                   
PLO (1) 4 . Communicate financial information effectively within a business environment. PLO #(2) 2.1 Communicate financial information effectively within a business environment. Assessment: Complete oral and written presentations
</t>
  </si>
  <si>
    <t>Explore Cash Manangment Techniques &amp; Explain Credit Managment.                         Assessment: Complete written detailed answers and  presentations.       Complete Practice Sets and Class partcipation in office related work experience to achieve the following desirable job qualities: • Function as a team member • Demonstrate interpersonal skills on the job • Manage multi-tasks efficiently • Model professional and ethical behaviors • Identify soft skills such as being on time.</t>
  </si>
  <si>
    <t xml:space="preserve">Based on the number of students that were successful in completing myriad of assignments (over 88%); it is evident that they are paying close attention to the lecture of the topic at hand, reviewing the reference and researching the material on line. Few of them did not succeed (about 11%)  in their task due to lack of preparation, lack of understanding of the material and /or lack of follow up the with assigned readings; or combination of all of the above.
Proposal for improvements: An on going effort in the area of assessment &amp; Improvement techninques to be implemented:
1. Refer students to the counseling department for follow up and review of their preparations.
2. Refer students to the College Tutoring Program for assistance.
3. Dedicate more office hour to meet with them individually for following up.
4. Dedicate some office hours to them as a group for extra lecture hours and tutoring.
5. Review their homework weekly and give them feedback verbally and in writing.
6. Encourage more question &amp; answers session during classes.
7. Assign presentations for specific topics so they can do more research in the topic.
</t>
  </si>
  <si>
    <t xml:space="preserve">SLO# 4 Explore cash management techniques.                      (C)                                                                            Gather information from students and figure out thier answer metrics. Evalaute acheivments and post results                                                                                                                                                                                                                                                                                                                                   
PLO (1) 4 . Communicate financial information effectively within a business environment. PLO #(2) 2.1 Communicate financial information effectively within a business environment. Assessment: Complete oral and written presentations
</t>
  </si>
  <si>
    <t xml:space="preserve">Based on the number of students that were successful in completing myriad of assignments (over 88 %); it is evident that they are paying close attention to the lecture of the topic at hand, reviewing the reference and researching the material on line. Few of them did not succeed (about 11%)  in their task due to lack of preparation, lack of understanding of the material and /or lack of follow up the with assigned readings; or combination of all of the above.
Proposal for improvements: An on going effort in the area of assessment &amp; Improvement techninques to be implemented:
1. Refer students to the counseling department for follow up and review of their preparations.
2. Refer students to the College Tutoring Program for assistance.
3. Dedicate more office hour to meet with them individually for following up.
4. Dedicate some office hours to them as a group for extra lecture hours and tutoring.
5. Review their homework weekly and give them feedback verbally and in writing.
6. Encourage more question &amp; answers session during classes.
7. Assign presentations for specific topics so they can do more research in the topic.
</t>
  </si>
  <si>
    <t>Assessment # 2</t>
  </si>
  <si>
    <t xml:space="preserve">
SLO #5 Explain credit management.            (C)                                                                                                   
PLO (1) 4 . Communicate financial information effectively within a business environment. PLO #(2) 2.1 Communicate financial information effectively within a business environment. Assessment: Complete oral and written presentations
</t>
  </si>
  <si>
    <t xml:space="preserve">Based on the number of students that were successful in completing myriad of assignments (over 90 %); it is evident that they are paying close attention to the lecture of the topic at hand, reviewing the reference and researching the material on line. Few of them did not succeed (about 9 %)  in their task due to lack of preparation, lack of understanding of the material and /or lack of follow up the with assigned readings; or combination of all of the above.
Proposal for improvements: An on going effort in the area of assessment &amp; Improvement techninques to be implemented:
1. Refer students to the counseling department for follow up and review of their preparations.
2. Refer students to the College Tutoring Program for assistance.
3. Dedicate more office hour to meet with them individually for following up.
4. Dedicate some office hours to them as a group for extra lecture hours and tutoring.
5. Review their homework weekly and give them feedback verbally and in writing.
6. Encourage more question &amp; answers session during classes.
7. Assign presentations for specific topics so they can do more research in the topic.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</si>
</sst>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3">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xf numFmtId="0" fontId="0" fillId="0" borderId="0" xfId="0" applyProtection="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zoomScaleNormal="100" zoomScaleSheetLayoutView="100" zoomScalePageLayoutView="70" workbookViewId="0">
      <selection activeCell="C22" sqref="C22:G22"/>
    </sheetView>
  </sheetViews>
  <sheetFormatPr defaultColWidth="9.140625"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23</v>
      </c>
      <c r="D3" s="17"/>
      <c r="E3" s="17"/>
      <c r="F3" s="17"/>
      <c r="G3" s="17"/>
      <c r="H3" s="9"/>
      <c r="I3" s="9"/>
      <c r="J3" s="11"/>
      <c r="K3" s="11"/>
      <c r="L3" s="11"/>
      <c r="M3" s="11"/>
    </row>
    <row r="4" spans="1:13" x14ac:dyDescent="0.25">
      <c r="A4" s="28" t="s">
        <v>2</v>
      </c>
      <c r="B4" s="28"/>
      <c r="C4" s="28"/>
      <c r="D4" s="31" t="s">
        <v>24</v>
      </c>
      <c r="E4" s="31"/>
      <c r="F4" s="31"/>
      <c r="G4" s="31"/>
      <c r="H4" s="11"/>
      <c r="I4" s="11"/>
      <c r="J4" s="11"/>
      <c r="K4" s="11"/>
      <c r="L4" s="11"/>
      <c r="M4" s="11"/>
    </row>
    <row r="5" spans="1:13" x14ac:dyDescent="0.25">
      <c r="A5" s="28" t="s">
        <v>3</v>
      </c>
      <c r="B5" s="28"/>
      <c r="C5" s="28"/>
      <c r="D5" s="32">
        <v>42125</v>
      </c>
      <c r="E5" s="31"/>
      <c r="F5" s="31"/>
      <c r="G5" s="31"/>
      <c r="H5" s="11"/>
      <c r="I5" s="11"/>
      <c r="J5" s="11"/>
      <c r="K5" s="11"/>
      <c r="L5" s="11"/>
      <c r="M5" s="11"/>
    </row>
    <row r="6" spans="1:13" x14ac:dyDescent="0.25">
      <c r="A6" s="28" t="s">
        <v>25</v>
      </c>
      <c r="B6" s="28"/>
      <c r="C6" s="28"/>
      <c r="D6" s="28"/>
      <c r="E6" s="28"/>
      <c r="F6" s="31" t="s">
        <v>26</v>
      </c>
      <c r="G6" s="31"/>
      <c r="H6" s="11" t="s">
        <v>27</v>
      </c>
      <c r="I6" s="11"/>
      <c r="J6" s="9"/>
      <c r="K6" s="9"/>
      <c r="L6" s="9"/>
      <c r="M6" s="9"/>
    </row>
    <row r="7" spans="1:13" ht="21" customHeight="1" x14ac:dyDescent="0.25">
      <c r="A7" s="29" t="s">
        <v>15</v>
      </c>
      <c r="B7" s="30"/>
      <c r="C7" s="30"/>
      <c r="D7" s="30"/>
      <c r="E7" s="30"/>
      <c r="F7" s="30"/>
      <c r="G7" s="30"/>
      <c r="I7" s="3"/>
    </row>
    <row r="8" spans="1:13" s="49" customFormat="1" ht="193.9" customHeight="1" x14ac:dyDescent="0.25">
      <c r="A8" s="48" t="s">
        <v>28</v>
      </c>
      <c r="B8" s="48"/>
      <c r="C8" s="48"/>
      <c r="D8" s="48"/>
      <c r="E8" s="48"/>
      <c r="F8" s="48"/>
      <c r="G8" s="48"/>
    </row>
    <row r="9" spans="1:13" ht="18.75" x14ac:dyDescent="0.3">
      <c r="A9" s="26" t="s">
        <v>29</v>
      </c>
      <c r="B9" s="26"/>
      <c r="C9" s="26"/>
      <c r="D9" s="26"/>
      <c r="E9" s="26"/>
      <c r="F9" s="26"/>
      <c r="G9" s="26"/>
    </row>
    <row r="10" spans="1:13" ht="15" customHeight="1" x14ac:dyDescent="0.25">
      <c r="A10" s="20" t="s">
        <v>5</v>
      </c>
      <c r="B10" s="21"/>
      <c r="C10" s="20" t="s">
        <v>6</v>
      </c>
      <c r="D10" s="21"/>
      <c r="E10" s="20" t="s">
        <v>7</v>
      </c>
      <c r="F10" s="21"/>
      <c r="G10" s="33" t="s">
        <v>8</v>
      </c>
    </row>
    <row r="11" spans="1:13" ht="30.75" customHeight="1" x14ac:dyDescent="0.25">
      <c r="A11" s="22"/>
      <c r="B11" s="23"/>
      <c r="C11" s="22"/>
      <c r="D11" s="23"/>
      <c r="E11" s="22"/>
      <c r="F11" s="23"/>
      <c r="G11" s="34"/>
    </row>
    <row r="12" spans="1:13" x14ac:dyDescent="0.25">
      <c r="A12" s="24">
        <v>21</v>
      </c>
      <c r="B12" s="25"/>
      <c r="C12" s="24">
        <v>17</v>
      </c>
      <c r="D12" s="25"/>
      <c r="E12" s="24">
        <v>3</v>
      </c>
      <c r="F12" s="25"/>
      <c r="G12" s="6">
        <f>SUM(A12:F12)</f>
        <v>41</v>
      </c>
    </row>
    <row r="13" spans="1:13" x14ac:dyDescent="0.25">
      <c r="A13" s="36">
        <f>A12/G12</f>
        <v>0.51219512195121952</v>
      </c>
      <c r="B13" s="37"/>
      <c r="C13" s="36">
        <f>C12/G12</f>
        <v>0.41463414634146339</v>
      </c>
      <c r="D13" s="37"/>
      <c r="E13" s="36">
        <f>E12/G12</f>
        <v>7.3170731707317069E-2</v>
      </c>
      <c r="F13" s="37"/>
      <c r="G13" s="7">
        <f>SUM(A13:F13)</f>
        <v>0.99999999999999989</v>
      </c>
      <c r="H13" s="15"/>
    </row>
    <row r="14" spans="1:13" x14ac:dyDescent="0.25">
      <c r="A14" s="40"/>
      <c r="B14" s="41"/>
      <c r="C14" s="41"/>
      <c r="D14" s="41"/>
      <c r="E14" s="41"/>
      <c r="F14" s="41"/>
      <c r="G14" s="42"/>
    </row>
    <row r="15" spans="1:13" x14ac:dyDescent="0.25">
      <c r="A15" s="43" t="s">
        <v>9</v>
      </c>
      <c r="B15" s="44"/>
      <c r="C15" s="44"/>
      <c r="D15" s="44"/>
      <c r="E15" s="44"/>
      <c r="F15" s="45"/>
      <c r="G15" s="16">
        <f>A12+C12</f>
        <v>38</v>
      </c>
    </row>
    <row r="16" spans="1:13" x14ac:dyDescent="0.25">
      <c r="A16" s="43" t="s">
        <v>30</v>
      </c>
      <c r="B16" s="44"/>
      <c r="C16" s="44"/>
      <c r="D16" s="44"/>
      <c r="E16" s="44"/>
      <c r="F16" s="45"/>
      <c r="G16" s="7">
        <f>G15/G12</f>
        <v>0.92682926829268297</v>
      </c>
    </row>
    <row r="17" spans="1:17" x14ac:dyDescent="0.25">
      <c r="A17" s="38"/>
      <c r="B17" s="38"/>
      <c r="C17" s="38"/>
      <c r="D17" s="38"/>
      <c r="E17" s="38"/>
      <c r="F17" s="38"/>
      <c r="G17" s="38"/>
      <c r="M17" s="50"/>
    </row>
    <row r="18" spans="1:17" ht="15" customHeight="1" x14ac:dyDescent="0.25">
      <c r="A18" s="39" t="s">
        <v>31</v>
      </c>
      <c r="B18" s="39"/>
      <c r="C18" s="39"/>
      <c r="D18" s="39"/>
      <c r="E18" s="39"/>
      <c r="F18" s="39"/>
      <c r="G18" s="39"/>
      <c r="K18" s="27"/>
      <c r="L18" s="27"/>
      <c r="M18" s="27"/>
      <c r="N18" s="27"/>
      <c r="O18" s="27"/>
      <c r="P18" s="27"/>
      <c r="Q18" s="27"/>
    </row>
    <row r="19" spans="1:17" ht="15" customHeight="1" x14ac:dyDescent="0.25">
      <c r="A19" s="39"/>
      <c r="B19" s="39"/>
      <c r="C19" s="39"/>
      <c r="D19" s="39"/>
      <c r="E19" s="39"/>
      <c r="F19" s="39"/>
      <c r="G19" s="39"/>
      <c r="K19" s="27"/>
      <c r="L19" s="27"/>
      <c r="M19" s="27"/>
      <c r="N19" s="27"/>
      <c r="O19" s="27"/>
      <c r="P19" s="27"/>
      <c r="Q19" s="27"/>
    </row>
    <row r="20" spans="1:17" ht="344.45" customHeight="1" x14ac:dyDescent="0.25">
      <c r="A20" s="35" t="s">
        <v>13</v>
      </c>
      <c r="B20" s="35"/>
      <c r="C20" s="51" t="s">
        <v>32</v>
      </c>
      <c r="D20" s="51"/>
      <c r="E20" s="51"/>
      <c r="F20" s="51"/>
      <c r="G20" s="51"/>
      <c r="K20" s="27"/>
      <c r="L20" s="27"/>
      <c r="M20" s="27"/>
      <c r="N20" s="27"/>
      <c r="O20" s="27"/>
      <c r="P20" s="27"/>
      <c r="Q20" s="27"/>
    </row>
    <row r="21" spans="1:17" ht="49.15" customHeight="1" x14ac:dyDescent="0.25">
      <c r="A21" s="46"/>
      <c r="B21" s="46"/>
      <c r="C21" s="46"/>
      <c r="D21" s="46"/>
      <c r="E21" s="46"/>
      <c r="F21" s="46"/>
      <c r="G21" s="46"/>
    </row>
    <row r="22" spans="1:17" ht="352.5" customHeight="1" x14ac:dyDescent="0.25">
      <c r="A22" s="35" t="s">
        <v>14</v>
      </c>
      <c r="B22" s="35"/>
      <c r="C22" s="27" t="s">
        <v>33</v>
      </c>
      <c r="D22" s="27"/>
      <c r="E22" s="27"/>
      <c r="F22" s="27"/>
      <c r="G22" s="27"/>
    </row>
    <row r="23" spans="1:17" x14ac:dyDescent="0.25">
      <c r="A23" s="14"/>
      <c r="B23" s="14"/>
      <c r="C23" s="52"/>
      <c r="D23" s="52"/>
      <c r="E23" s="52"/>
      <c r="F23" s="52"/>
      <c r="G23" s="52"/>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 zoomScale="85" zoomScaleNormal="85" zoomScaleSheetLayoutView="100" zoomScalePageLayoutView="70" workbookViewId="0">
      <selection activeCell="A8" sqref="A8:G13"/>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16</v>
      </c>
      <c r="D3" s="17"/>
      <c r="E3" s="17"/>
      <c r="F3" s="17"/>
      <c r="G3" s="17"/>
      <c r="H3" s="9"/>
      <c r="I3" s="9"/>
      <c r="J3" s="11"/>
      <c r="K3" s="11"/>
      <c r="L3" s="11"/>
      <c r="M3" s="11"/>
    </row>
    <row r="4" spans="1:13" x14ac:dyDescent="0.25">
      <c r="A4" s="28" t="s">
        <v>2</v>
      </c>
      <c r="B4" s="28"/>
      <c r="C4" s="28"/>
      <c r="D4" s="31" t="s">
        <v>17</v>
      </c>
      <c r="E4" s="31"/>
      <c r="F4" s="31"/>
      <c r="G4" s="31"/>
      <c r="H4" s="11"/>
      <c r="I4" s="11"/>
      <c r="J4" s="11"/>
      <c r="K4" s="11"/>
      <c r="L4" s="11"/>
      <c r="M4" s="11"/>
    </row>
    <row r="5" spans="1:13" x14ac:dyDescent="0.25">
      <c r="A5" s="28" t="s">
        <v>3</v>
      </c>
      <c r="B5" s="28"/>
      <c r="C5" s="28"/>
      <c r="D5" s="32" t="s">
        <v>18</v>
      </c>
      <c r="E5" s="31"/>
      <c r="F5" s="31"/>
      <c r="G5" s="31"/>
      <c r="H5" s="11"/>
      <c r="I5" s="11"/>
      <c r="J5" s="11"/>
      <c r="K5" s="11"/>
      <c r="L5" s="11"/>
      <c r="M5" s="11"/>
    </row>
    <row r="6" spans="1:13" x14ac:dyDescent="0.25">
      <c r="A6" s="28" t="s">
        <v>4</v>
      </c>
      <c r="B6" s="28"/>
      <c r="C6" s="28"/>
      <c r="D6" s="28"/>
      <c r="E6" s="28"/>
      <c r="F6" s="31" t="s">
        <v>19</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22</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26</v>
      </c>
      <c r="B17" s="25"/>
      <c r="C17" s="24">
        <v>14</v>
      </c>
      <c r="D17" s="25"/>
      <c r="E17" s="24">
        <v>2</v>
      </c>
      <c r="F17" s="25"/>
      <c r="G17" s="6">
        <f>SUM(A17:F17)</f>
        <v>42</v>
      </c>
      <c r="H17"/>
      <c r="I17"/>
    </row>
    <row r="18" spans="1:9" x14ac:dyDescent="0.25">
      <c r="A18" s="36">
        <f>A17/G17</f>
        <v>0.61904761904761907</v>
      </c>
      <c r="B18" s="37"/>
      <c r="C18" s="36">
        <f>C17/G17</f>
        <v>0.33333333333333331</v>
      </c>
      <c r="D18" s="37"/>
      <c r="E18" s="36">
        <f>E17/G17</f>
        <v>4.7619047619047616E-2</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40</v>
      </c>
      <c r="H20"/>
      <c r="I20"/>
    </row>
    <row r="21" spans="1:9" x14ac:dyDescent="0.25">
      <c r="A21" s="43" t="s">
        <v>10</v>
      </c>
      <c r="B21" s="44"/>
      <c r="C21" s="44"/>
      <c r="D21" s="44"/>
      <c r="E21" s="44"/>
      <c r="F21" s="45"/>
      <c r="G21" s="7">
        <f>G20/G17</f>
        <v>0.95238095238095233</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20</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21</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zoomScaleNormal="100" zoomScaleSheetLayoutView="100" zoomScalePageLayoutView="70" workbookViewId="0">
      <selection activeCell="C22" sqref="C22:G22"/>
    </sheetView>
  </sheetViews>
  <sheetFormatPr defaultColWidth="9.140625"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23</v>
      </c>
      <c r="D3" s="17"/>
      <c r="E3" s="17"/>
      <c r="F3" s="17"/>
      <c r="G3" s="17"/>
      <c r="H3" s="9"/>
      <c r="I3" s="9"/>
      <c r="J3" s="11"/>
      <c r="K3" s="11"/>
      <c r="L3" s="11"/>
      <c r="M3" s="11"/>
    </row>
    <row r="4" spans="1:13" x14ac:dyDescent="0.25">
      <c r="A4" s="28" t="s">
        <v>2</v>
      </c>
      <c r="B4" s="28"/>
      <c r="C4" s="28"/>
      <c r="D4" s="31" t="s">
        <v>24</v>
      </c>
      <c r="E4" s="31"/>
      <c r="F4" s="31"/>
      <c r="G4" s="31"/>
      <c r="H4" s="11"/>
      <c r="I4" s="11"/>
      <c r="J4" s="11"/>
      <c r="K4" s="11"/>
      <c r="L4" s="11"/>
      <c r="M4" s="11"/>
    </row>
    <row r="5" spans="1:13" x14ac:dyDescent="0.25">
      <c r="A5" s="28" t="s">
        <v>3</v>
      </c>
      <c r="B5" s="28"/>
      <c r="C5" s="28"/>
      <c r="D5" s="32">
        <v>42125</v>
      </c>
      <c r="E5" s="31"/>
      <c r="F5" s="31"/>
      <c r="G5" s="31"/>
      <c r="H5" s="11"/>
      <c r="I5" s="11"/>
      <c r="J5" s="11"/>
      <c r="K5" s="11"/>
      <c r="L5" s="11"/>
      <c r="M5" s="11"/>
    </row>
    <row r="6" spans="1:13" x14ac:dyDescent="0.25">
      <c r="A6" s="28" t="s">
        <v>25</v>
      </c>
      <c r="B6" s="28"/>
      <c r="C6" s="28"/>
      <c r="D6" s="28"/>
      <c r="E6" s="28"/>
      <c r="F6" s="31" t="s">
        <v>26</v>
      </c>
      <c r="G6" s="31"/>
      <c r="H6" s="11" t="s">
        <v>27</v>
      </c>
      <c r="I6" s="11"/>
      <c r="J6" s="9"/>
      <c r="K6" s="9"/>
      <c r="L6" s="9"/>
      <c r="M6" s="9"/>
    </row>
    <row r="7" spans="1:13" ht="21" customHeight="1" x14ac:dyDescent="0.25">
      <c r="A7" s="29" t="s">
        <v>15</v>
      </c>
      <c r="B7" s="30"/>
      <c r="C7" s="30"/>
      <c r="D7" s="30"/>
      <c r="E7" s="30"/>
      <c r="F7" s="30"/>
      <c r="G7" s="30"/>
      <c r="I7" s="3"/>
    </row>
    <row r="8" spans="1:13" s="49" customFormat="1" ht="193.9" customHeight="1" x14ac:dyDescent="0.25">
      <c r="A8" s="48" t="s">
        <v>34</v>
      </c>
      <c r="B8" s="48"/>
      <c r="C8" s="48"/>
      <c r="D8" s="48"/>
      <c r="E8" s="48"/>
      <c r="F8" s="48"/>
      <c r="G8" s="48"/>
    </row>
    <row r="9" spans="1:13" ht="18.75" x14ac:dyDescent="0.3">
      <c r="A9" s="26" t="s">
        <v>29</v>
      </c>
      <c r="B9" s="26"/>
      <c r="C9" s="26"/>
      <c r="D9" s="26"/>
      <c r="E9" s="26"/>
      <c r="F9" s="26"/>
      <c r="G9" s="26"/>
    </row>
    <row r="10" spans="1:13" ht="15" customHeight="1" x14ac:dyDescent="0.25">
      <c r="A10" s="20" t="s">
        <v>5</v>
      </c>
      <c r="B10" s="21"/>
      <c r="C10" s="20" t="s">
        <v>6</v>
      </c>
      <c r="D10" s="21"/>
      <c r="E10" s="20" t="s">
        <v>7</v>
      </c>
      <c r="F10" s="21"/>
      <c r="G10" s="33" t="s">
        <v>8</v>
      </c>
    </row>
    <row r="11" spans="1:13" ht="30.75" customHeight="1" x14ac:dyDescent="0.25">
      <c r="A11" s="22"/>
      <c r="B11" s="23"/>
      <c r="C11" s="22"/>
      <c r="D11" s="23"/>
      <c r="E11" s="22"/>
      <c r="F11" s="23"/>
      <c r="G11" s="34"/>
    </row>
    <row r="12" spans="1:13" x14ac:dyDescent="0.25">
      <c r="A12" s="24">
        <v>9</v>
      </c>
      <c r="B12" s="25"/>
      <c r="C12" s="24">
        <v>25</v>
      </c>
      <c r="D12" s="25"/>
      <c r="E12" s="24">
        <v>7</v>
      </c>
      <c r="F12" s="25"/>
      <c r="G12" s="6">
        <f>SUM(A12:F12)</f>
        <v>41</v>
      </c>
    </row>
    <row r="13" spans="1:13" x14ac:dyDescent="0.25">
      <c r="A13" s="36">
        <f>A12/G12</f>
        <v>0.21951219512195122</v>
      </c>
      <c r="B13" s="37"/>
      <c r="C13" s="36">
        <f>C12/G12</f>
        <v>0.6097560975609756</v>
      </c>
      <c r="D13" s="37"/>
      <c r="E13" s="36">
        <f>E12/G12</f>
        <v>0.17073170731707318</v>
      </c>
      <c r="F13" s="37"/>
      <c r="G13" s="7">
        <f>SUM(A13:F13)</f>
        <v>1</v>
      </c>
      <c r="H13" s="15"/>
    </row>
    <row r="14" spans="1:13" x14ac:dyDescent="0.25">
      <c r="A14" s="40"/>
      <c r="B14" s="41"/>
      <c r="C14" s="41"/>
      <c r="D14" s="41"/>
      <c r="E14" s="41"/>
      <c r="F14" s="41"/>
      <c r="G14" s="42"/>
    </row>
    <row r="15" spans="1:13" x14ac:dyDescent="0.25">
      <c r="A15" s="43" t="s">
        <v>9</v>
      </c>
      <c r="B15" s="44"/>
      <c r="C15" s="44"/>
      <c r="D15" s="44"/>
      <c r="E15" s="44"/>
      <c r="F15" s="45"/>
      <c r="G15" s="16">
        <f>A12+C12</f>
        <v>34</v>
      </c>
    </row>
    <row r="16" spans="1:13" x14ac:dyDescent="0.25">
      <c r="A16" s="43" t="s">
        <v>30</v>
      </c>
      <c r="B16" s="44"/>
      <c r="C16" s="44"/>
      <c r="D16" s="44"/>
      <c r="E16" s="44"/>
      <c r="F16" s="45"/>
      <c r="G16" s="7">
        <f>G15/G12</f>
        <v>0.82926829268292679</v>
      </c>
    </row>
    <row r="17" spans="1:17" x14ac:dyDescent="0.25">
      <c r="A17" s="38"/>
      <c r="B17" s="38"/>
      <c r="C17" s="38"/>
      <c r="D17" s="38"/>
      <c r="E17" s="38"/>
      <c r="F17" s="38"/>
      <c r="G17" s="38"/>
      <c r="M17" s="50"/>
    </row>
    <row r="18" spans="1:17" ht="15" customHeight="1" x14ac:dyDescent="0.25">
      <c r="A18" s="39" t="s">
        <v>31</v>
      </c>
      <c r="B18" s="39"/>
      <c r="C18" s="39"/>
      <c r="D18" s="39"/>
      <c r="E18" s="39"/>
      <c r="F18" s="39"/>
      <c r="G18" s="39"/>
      <c r="K18" s="27"/>
      <c r="L18" s="27"/>
      <c r="M18" s="27"/>
      <c r="N18" s="27"/>
      <c r="O18" s="27"/>
      <c r="P18" s="27"/>
      <c r="Q18" s="27"/>
    </row>
    <row r="19" spans="1:17" ht="15" customHeight="1" x14ac:dyDescent="0.25">
      <c r="A19" s="39"/>
      <c r="B19" s="39"/>
      <c r="C19" s="39"/>
      <c r="D19" s="39"/>
      <c r="E19" s="39"/>
      <c r="F19" s="39"/>
      <c r="G19" s="39"/>
      <c r="K19" s="27"/>
      <c r="L19" s="27"/>
      <c r="M19" s="27"/>
      <c r="N19" s="27"/>
      <c r="O19" s="27"/>
      <c r="P19" s="27"/>
      <c r="Q19" s="27"/>
    </row>
    <row r="20" spans="1:17" ht="344.45" customHeight="1" x14ac:dyDescent="0.25">
      <c r="A20" s="35" t="s">
        <v>13</v>
      </c>
      <c r="B20" s="35"/>
      <c r="C20" s="51" t="s">
        <v>32</v>
      </c>
      <c r="D20" s="51"/>
      <c r="E20" s="51"/>
      <c r="F20" s="51"/>
      <c r="G20" s="51"/>
      <c r="K20" s="27"/>
      <c r="L20" s="27"/>
      <c r="M20" s="27"/>
      <c r="N20" s="27"/>
      <c r="O20" s="27"/>
      <c r="P20" s="27"/>
      <c r="Q20" s="27"/>
    </row>
    <row r="21" spans="1:17" ht="49.15" customHeight="1" x14ac:dyDescent="0.25">
      <c r="A21" s="46"/>
      <c r="B21" s="46"/>
      <c r="C21" s="46"/>
      <c r="D21" s="46"/>
      <c r="E21" s="46"/>
      <c r="F21" s="46"/>
      <c r="G21" s="46"/>
    </row>
    <row r="22" spans="1:17" ht="352.5" customHeight="1" x14ac:dyDescent="0.25">
      <c r="A22" s="35" t="s">
        <v>14</v>
      </c>
      <c r="B22" s="35"/>
      <c r="C22" s="27" t="s">
        <v>35</v>
      </c>
      <c r="D22" s="27"/>
      <c r="E22" s="27"/>
      <c r="F22" s="27"/>
      <c r="G22" s="27"/>
    </row>
    <row r="23" spans="1:17" x14ac:dyDescent="0.25">
      <c r="A23" s="14"/>
      <c r="B23" s="14"/>
      <c r="C23" s="52"/>
      <c r="D23" s="52"/>
      <c r="E23" s="52"/>
      <c r="F23" s="52"/>
      <c r="G23" s="52"/>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ColWidth="9.140625"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23</v>
      </c>
      <c r="D3" s="17"/>
      <c r="E3" s="17"/>
      <c r="F3" s="17"/>
      <c r="G3" s="17"/>
      <c r="H3" s="9"/>
      <c r="I3" s="9"/>
      <c r="J3" s="11"/>
      <c r="K3" s="11"/>
      <c r="L3" s="11"/>
      <c r="M3" s="11"/>
    </row>
    <row r="4" spans="1:13" x14ac:dyDescent="0.25">
      <c r="A4" s="28" t="s">
        <v>2</v>
      </c>
      <c r="B4" s="28"/>
      <c r="C4" s="28"/>
      <c r="D4" s="31" t="s">
        <v>24</v>
      </c>
      <c r="E4" s="31"/>
      <c r="F4" s="31"/>
      <c r="G4" s="31"/>
      <c r="H4" s="11"/>
      <c r="I4" s="11"/>
      <c r="J4" s="11"/>
      <c r="K4" s="11"/>
      <c r="L4" s="11"/>
      <c r="M4" s="11"/>
    </row>
    <row r="5" spans="1:13" x14ac:dyDescent="0.25">
      <c r="A5" s="28" t="s">
        <v>3</v>
      </c>
      <c r="B5" s="28"/>
      <c r="C5" s="28"/>
      <c r="D5" s="32">
        <v>43031</v>
      </c>
      <c r="E5" s="31"/>
      <c r="F5" s="31"/>
      <c r="G5" s="31"/>
      <c r="H5" s="11"/>
      <c r="I5" s="11"/>
      <c r="J5" s="11"/>
      <c r="K5" s="11"/>
      <c r="L5" s="11"/>
      <c r="M5" s="11"/>
    </row>
    <row r="6" spans="1:13" x14ac:dyDescent="0.25">
      <c r="A6" s="28" t="s">
        <v>25</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s="49" customFormat="1" ht="193.9" customHeight="1" x14ac:dyDescent="0.25">
      <c r="A8" s="48" t="s">
        <v>37</v>
      </c>
      <c r="B8" s="48"/>
      <c r="C8" s="48"/>
      <c r="D8" s="48"/>
      <c r="E8" s="48"/>
      <c r="F8" s="48"/>
      <c r="G8" s="48"/>
    </row>
    <row r="9" spans="1:13" ht="18.75" x14ac:dyDescent="0.3">
      <c r="A9" s="26" t="s">
        <v>29</v>
      </c>
      <c r="B9" s="26"/>
      <c r="C9" s="26"/>
      <c r="D9" s="26"/>
      <c r="E9" s="26"/>
      <c r="F9" s="26"/>
      <c r="G9" s="26"/>
    </row>
    <row r="10" spans="1:13" ht="15" customHeight="1" x14ac:dyDescent="0.25">
      <c r="A10" s="20" t="s">
        <v>5</v>
      </c>
      <c r="B10" s="21"/>
      <c r="C10" s="20" t="s">
        <v>6</v>
      </c>
      <c r="D10" s="21"/>
      <c r="E10" s="20" t="s">
        <v>7</v>
      </c>
      <c r="F10" s="21"/>
      <c r="G10" s="33" t="s">
        <v>8</v>
      </c>
    </row>
    <row r="11" spans="1:13" ht="30.75" customHeight="1" x14ac:dyDescent="0.25">
      <c r="A11" s="22"/>
      <c r="B11" s="23"/>
      <c r="C11" s="22"/>
      <c r="D11" s="23"/>
      <c r="E11" s="22"/>
      <c r="F11" s="23"/>
      <c r="G11" s="34"/>
    </row>
    <row r="12" spans="1:13" x14ac:dyDescent="0.25">
      <c r="A12" s="24">
        <v>19</v>
      </c>
      <c r="B12" s="25"/>
      <c r="C12" s="24">
        <v>4</v>
      </c>
      <c r="D12" s="25"/>
      <c r="E12" s="24">
        <v>3</v>
      </c>
      <c r="F12" s="25"/>
      <c r="G12" s="6">
        <f>SUM(A12:F12)</f>
        <v>26</v>
      </c>
    </row>
    <row r="13" spans="1:13" x14ac:dyDescent="0.25">
      <c r="A13" s="36">
        <f>A12/G12</f>
        <v>0.73076923076923073</v>
      </c>
      <c r="B13" s="37"/>
      <c r="C13" s="36">
        <f>C12/G12</f>
        <v>0.15384615384615385</v>
      </c>
      <c r="D13" s="37"/>
      <c r="E13" s="36">
        <f>E12/G12</f>
        <v>0.11538461538461539</v>
      </c>
      <c r="F13" s="37"/>
      <c r="G13" s="7">
        <f>SUM(A13:F13)</f>
        <v>1</v>
      </c>
      <c r="H13" s="15"/>
    </row>
    <row r="14" spans="1:13" x14ac:dyDescent="0.25">
      <c r="A14" s="40"/>
      <c r="B14" s="41"/>
      <c r="C14" s="41"/>
      <c r="D14" s="41"/>
      <c r="E14" s="41"/>
      <c r="F14" s="41"/>
      <c r="G14" s="42"/>
    </row>
    <row r="15" spans="1:13" x14ac:dyDescent="0.25">
      <c r="A15" s="43" t="s">
        <v>9</v>
      </c>
      <c r="B15" s="44"/>
      <c r="C15" s="44"/>
      <c r="D15" s="44"/>
      <c r="E15" s="44"/>
      <c r="F15" s="45"/>
      <c r="G15" s="16">
        <f>A12+C12</f>
        <v>23</v>
      </c>
    </row>
    <row r="16" spans="1:13" x14ac:dyDescent="0.25">
      <c r="A16" s="43" t="s">
        <v>30</v>
      </c>
      <c r="B16" s="44"/>
      <c r="C16" s="44"/>
      <c r="D16" s="44"/>
      <c r="E16" s="44"/>
      <c r="F16" s="45"/>
      <c r="G16" s="7">
        <f>G15/G12</f>
        <v>0.88461538461538458</v>
      </c>
    </row>
    <row r="17" spans="1:17" x14ac:dyDescent="0.25">
      <c r="A17" s="38"/>
      <c r="B17" s="38"/>
      <c r="C17" s="38"/>
      <c r="D17" s="38"/>
      <c r="E17" s="38"/>
      <c r="F17" s="38"/>
      <c r="G17" s="38"/>
      <c r="M17" s="50"/>
    </row>
    <row r="18" spans="1:17" ht="15" customHeight="1" x14ac:dyDescent="0.25">
      <c r="A18" s="39" t="s">
        <v>31</v>
      </c>
      <c r="B18" s="39"/>
      <c r="C18" s="39"/>
      <c r="D18" s="39"/>
      <c r="E18" s="39"/>
      <c r="F18" s="39"/>
      <c r="G18" s="39"/>
      <c r="K18" s="27"/>
      <c r="L18" s="27"/>
      <c r="M18" s="27"/>
      <c r="N18" s="27"/>
      <c r="O18" s="27"/>
      <c r="P18" s="27"/>
      <c r="Q18" s="27"/>
    </row>
    <row r="19" spans="1:17" ht="15" customHeight="1" x14ac:dyDescent="0.25">
      <c r="A19" s="39"/>
      <c r="B19" s="39"/>
      <c r="C19" s="39"/>
      <c r="D19" s="39"/>
      <c r="E19" s="39"/>
      <c r="F19" s="39"/>
      <c r="G19" s="39"/>
      <c r="K19" s="27"/>
      <c r="L19" s="27"/>
      <c r="M19" s="27"/>
      <c r="N19" s="27"/>
      <c r="O19" s="27"/>
      <c r="P19" s="27"/>
      <c r="Q19" s="27"/>
    </row>
    <row r="20" spans="1:17" ht="344.45" customHeight="1" x14ac:dyDescent="0.25">
      <c r="A20" s="35" t="s">
        <v>13</v>
      </c>
      <c r="B20" s="35"/>
      <c r="C20" s="51" t="s">
        <v>38</v>
      </c>
      <c r="D20" s="51"/>
      <c r="E20" s="51"/>
      <c r="F20" s="51"/>
      <c r="G20" s="51"/>
      <c r="K20" s="27"/>
      <c r="L20" s="27"/>
      <c r="M20" s="27"/>
      <c r="N20" s="27"/>
      <c r="O20" s="27"/>
      <c r="P20" s="27"/>
      <c r="Q20" s="27"/>
    </row>
    <row r="21" spans="1:17" ht="49.15" customHeight="1" x14ac:dyDescent="0.25">
      <c r="A21" s="46"/>
      <c r="B21" s="46"/>
      <c r="C21" s="46"/>
      <c r="D21" s="46"/>
      <c r="E21" s="46"/>
      <c r="F21" s="46"/>
      <c r="G21" s="46"/>
    </row>
    <row r="22" spans="1:17" ht="339" customHeight="1" x14ac:dyDescent="0.25">
      <c r="A22" s="35" t="s">
        <v>14</v>
      </c>
      <c r="B22" s="35"/>
      <c r="C22" s="27" t="s">
        <v>39</v>
      </c>
      <c r="D22" s="27"/>
      <c r="E22" s="27"/>
      <c r="F22" s="27"/>
      <c r="G22" s="27"/>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ColWidth="9.140625"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23</v>
      </c>
      <c r="D3" s="17"/>
      <c r="E3" s="17"/>
      <c r="F3" s="17"/>
      <c r="G3" s="17"/>
      <c r="H3" s="9"/>
      <c r="I3" s="9"/>
      <c r="J3" s="11"/>
      <c r="K3" s="11"/>
      <c r="L3" s="11"/>
      <c r="M3" s="11"/>
    </row>
    <row r="4" spans="1:13" x14ac:dyDescent="0.25">
      <c r="A4" s="28" t="s">
        <v>2</v>
      </c>
      <c r="B4" s="28"/>
      <c r="C4" s="28"/>
      <c r="D4" s="31" t="s">
        <v>24</v>
      </c>
      <c r="E4" s="31"/>
      <c r="F4" s="31"/>
      <c r="G4" s="31"/>
      <c r="H4" s="11"/>
      <c r="I4" s="11"/>
      <c r="J4" s="11"/>
      <c r="K4" s="11"/>
      <c r="L4" s="11"/>
      <c r="M4" s="11"/>
    </row>
    <row r="5" spans="1:13" x14ac:dyDescent="0.25">
      <c r="A5" s="28" t="s">
        <v>3</v>
      </c>
      <c r="B5" s="28"/>
      <c r="C5" s="28"/>
      <c r="D5" s="32">
        <v>43031</v>
      </c>
      <c r="E5" s="31"/>
      <c r="F5" s="31"/>
      <c r="G5" s="31"/>
      <c r="H5" s="11"/>
      <c r="I5" s="11"/>
      <c r="J5" s="11"/>
      <c r="K5" s="11"/>
      <c r="L5" s="11"/>
      <c r="M5" s="11"/>
    </row>
    <row r="6" spans="1:13" x14ac:dyDescent="0.25">
      <c r="A6" s="28" t="s">
        <v>25</v>
      </c>
      <c r="B6" s="28"/>
      <c r="C6" s="28"/>
      <c r="D6" s="28"/>
      <c r="E6" s="28"/>
      <c r="F6" s="31" t="s">
        <v>36</v>
      </c>
      <c r="G6" s="31"/>
      <c r="H6" s="11"/>
      <c r="I6" s="11"/>
      <c r="J6" s="9"/>
      <c r="K6" s="9"/>
      <c r="L6" s="9"/>
      <c r="M6" s="9"/>
    </row>
    <row r="7" spans="1:13" ht="21" customHeight="1" x14ac:dyDescent="0.25">
      <c r="A7" s="29" t="s">
        <v>15</v>
      </c>
      <c r="B7" s="30"/>
      <c r="C7" s="30"/>
      <c r="D7" s="30"/>
      <c r="E7" s="30"/>
      <c r="F7" s="30"/>
      <c r="G7" s="30"/>
      <c r="I7" s="3"/>
    </row>
    <row r="8" spans="1:13" s="49" customFormat="1" ht="193.9" customHeight="1" x14ac:dyDescent="0.25">
      <c r="A8" s="48" t="s">
        <v>40</v>
      </c>
      <c r="B8" s="48"/>
      <c r="C8" s="48"/>
      <c r="D8" s="48"/>
      <c r="E8" s="48"/>
      <c r="F8" s="48"/>
      <c r="G8" s="48"/>
    </row>
    <row r="9" spans="1:13" ht="18.75" x14ac:dyDescent="0.3">
      <c r="A9" s="26" t="s">
        <v>29</v>
      </c>
      <c r="B9" s="26"/>
      <c r="C9" s="26"/>
      <c r="D9" s="26"/>
      <c r="E9" s="26"/>
      <c r="F9" s="26"/>
      <c r="G9" s="26"/>
    </row>
    <row r="10" spans="1:13" ht="15" customHeight="1" x14ac:dyDescent="0.25">
      <c r="A10" s="20" t="s">
        <v>5</v>
      </c>
      <c r="B10" s="21"/>
      <c r="C10" s="20" t="s">
        <v>6</v>
      </c>
      <c r="D10" s="21"/>
      <c r="E10" s="20" t="s">
        <v>7</v>
      </c>
      <c r="F10" s="21"/>
      <c r="G10" s="33" t="s">
        <v>8</v>
      </c>
    </row>
    <row r="11" spans="1:13" ht="30.75" customHeight="1" x14ac:dyDescent="0.25">
      <c r="A11" s="22"/>
      <c r="B11" s="23"/>
      <c r="C11" s="22"/>
      <c r="D11" s="23"/>
      <c r="E11" s="22"/>
      <c r="F11" s="23"/>
      <c r="G11" s="34"/>
    </row>
    <row r="12" spans="1:13" x14ac:dyDescent="0.25">
      <c r="A12" s="24">
        <v>20</v>
      </c>
      <c r="B12" s="25"/>
      <c r="C12" s="24">
        <v>3</v>
      </c>
      <c r="D12" s="25"/>
      <c r="E12" s="24">
        <v>3</v>
      </c>
      <c r="F12" s="25"/>
      <c r="G12" s="6">
        <f>SUM(A12:F12)</f>
        <v>26</v>
      </c>
    </row>
    <row r="13" spans="1:13" x14ac:dyDescent="0.25">
      <c r="A13" s="36">
        <f>A12/G12</f>
        <v>0.76923076923076927</v>
      </c>
      <c r="B13" s="37"/>
      <c r="C13" s="36">
        <f>C12/G12</f>
        <v>0.11538461538461539</v>
      </c>
      <c r="D13" s="37"/>
      <c r="E13" s="36">
        <f>E12/G12</f>
        <v>0.11538461538461539</v>
      </c>
      <c r="F13" s="37"/>
      <c r="G13" s="7">
        <f>SUM(A13:F13)</f>
        <v>1</v>
      </c>
      <c r="H13" s="15"/>
    </row>
    <row r="14" spans="1:13" x14ac:dyDescent="0.25">
      <c r="A14" s="40"/>
      <c r="B14" s="41"/>
      <c r="C14" s="41"/>
      <c r="D14" s="41"/>
      <c r="E14" s="41"/>
      <c r="F14" s="41"/>
      <c r="G14" s="42"/>
    </row>
    <row r="15" spans="1:13" x14ac:dyDescent="0.25">
      <c r="A15" s="43" t="s">
        <v>9</v>
      </c>
      <c r="B15" s="44"/>
      <c r="C15" s="44"/>
      <c r="D15" s="44"/>
      <c r="E15" s="44"/>
      <c r="F15" s="45"/>
      <c r="G15" s="16">
        <f>A12+C12</f>
        <v>23</v>
      </c>
    </row>
    <row r="16" spans="1:13" x14ac:dyDescent="0.25">
      <c r="A16" s="43" t="s">
        <v>30</v>
      </c>
      <c r="B16" s="44"/>
      <c r="C16" s="44"/>
      <c r="D16" s="44"/>
      <c r="E16" s="44"/>
      <c r="F16" s="45"/>
      <c r="G16" s="7">
        <f>G15/G12</f>
        <v>0.88461538461538458</v>
      </c>
    </row>
    <row r="17" spans="1:17" x14ac:dyDescent="0.25">
      <c r="A17" s="38"/>
      <c r="B17" s="38"/>
      <c r="C17" s="38"/>
      <c r="D17" s="38"/>
      <c r="E17" s="38"/>
      <c r="F17" s="38"/>
      <c r="G17" s="38"/>
      <c r="M17" s="50"/>
    </row>
    <row r="18" spans="1:17" ht="15" customHeight="1" x14ac:dyDescent="0.25">
      <c r="A18" s="39" t="s">
        <v>31</v>
      </c>
      <c r="B18" s="39"/>
      <c r="C18" s="39"/>
      <c r="D18" s="39"/>
      <c r="E18" s="39"/>
      <c r="F18" s="39"/>
      <c r="G18" s="39"/>
      <c r="K18" s="27"/>
      <c r="L18" s="27"/>
      <c r="M18" s="27"/>
      <c r="N18" s="27"/>
      <c r="O18" s="27"/>
      <c r="P18" s="27"/>
      <c r="Q18" s="27"/>
    </row>
    <row r="19" spans="1:17" ht="15" customHeight="1" x14ac:dyDescent="0.25">
      <c r="A19" s="39"/>
      <c r="B19" s="39"/>
      <c r="C19" s="39"/>
      <c r="D19" s="39"/>
      <c r="E19" s="39"/>
      <c r="F19" s="39"/>
      <c r="G19" s="39"/>
      <c r="K19" s="27"/>
      <c r="L19" s="27"/>
      <c r="M19" s="27"/>
      <c r="N19" s="27"/>
      <c r="O19" s="27"/>
      <c r="P19" s="27"/>
      <c r="Q19" s="27"/>
    </row>
    <row r="20" spans="1:17" ht="344.45" customHeight="1" x14ac:dyDescent="0.25">
      <c r="A20" s="35" t="s">
        <v>13</v>
      </c>
      <c r="B20" s="35"/>
      <c r="C20" s="51" t="s">
        <v>38</v>
      </c>
      <c r="D20" s="51"/>
      <c r="E20" s="51"/>
      <c r="F20" s="51"/>
      <c r="G20" s="51"/>
      <c r="K20" s="27"/>
      <c r="L20" s="27"/>
      <c r="M20" s="27"/>
      <c r="N20" s="27"/>
      <c r="O20" s="27"/>
      <c r="P20" s="27"/>
      <c r="Q20" s="27"/>
    </row>
    <row r="21" spans="1:17" ht="49.15" customHeight="1" x14ac:dyDescent="0.25">
      <c r="A21" s="46"/>
      <c r="B21" s="46"/>
      <c r="C21" s="46"/>
      <c r="D21" s="46"/>
      <c r="E21" s="46"/>
      <c r="F21" s="46"/>
      <c r="G21" s="46"/>
    </row>
    <row r="22" spans="1:17" ht="339" customHeight="1" x14ac:dyDescent="0.25">
      <c r="A22" s="35" t="s">
        <v>14</v>
      </c>
      <c r="B22" s="35"/>
      <c r="C22" s="27" t="s">
        <v>41</v>
      </c>
      <c r="D22" s="27"/>
      <c r="E22" s="27"/>
      <c r="F22" s="27"/>
      <c r="G22" s="27"/>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ColWidth="9.140625"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23</v>
      </c>
      <c r="D3" s="17"/>
      <c r="E3" s="17"/>
      <c r="F3" s="17"/>
      <c r="G3" s="17"/>
      <c r="H3" s="9"/>
      <c r="I3" s="9"/>
      <c r="J3" s="11"/>
      <c r="K3" s="11"/>
      <c r="L3" s="11"/>
      <c r="M3" s="11"/>
    </row>
    <row r="4" spans="1:13" x14ac:dyDescent="0.25">
      <c r="A4" s="28" t="s">
        <v>2</v>
      </c>
      <c r="B4" s="28"/>
      <c r="C4" s="28"/>
      <c r="D4" s="31" t="s">
        <v>24</v>
      </c>
      <c r="E4" s="31"/>
      <c r="F4" s="31"/>
      <c r="G4" s="31"/>
      <c r="H4" s="11"/>
      <c r="I4" s="11"/>
      <c r="J4" s="11"/>
      <c r="K4" s="11"/>
      <c r="L4" s="11"/>
      <c r="M4" s="11"/>
    </row>
    <row r="5" spans="1:13" x14ac:dyDescent="0.25">
      <c r="A5" s="28" t="s">
        <v>3</v>
      </c>
      <c r="B5" s="28"/>
      <c r="C5" s="28"/>
      <c r="D5" s="32">
        <v>42783</v>
      </c>
      <c r="E5" s="31"/>
      <c r="F5" s="31"/>
      <c r="G5" s="31"/>
      <c r="H5" s="11"/>
      <c r="I5" s="11"/>
      <c r="J5" s="11"/>
      <c r="K5" s="11"/>
      <c r="L5" s="11"/>
      <c r="M5" s="11"/>
    </row>
    <row r="6" spans="1:13" x14ac:dyDescent="0.25">
      <c r="A6" s="28" t="s">
        <v>25</v>
      </c>
      <c r="B6" s="28"/>
      <c r="C6" s="28"/>
      <c r="D6" s="28"/>
      <c r="E6" s="28"/>
      <c r="F6" s="31" t="s">
        <v>42</v>
      </c>
      <c r="G6" s="31"/>
      <c r="H6" s="11"/>
      <c r="I6" s="11"/>
      <c r="J6" s="9"/>
      <c r="K6" s="9"/>
      <c r="L6" s="9"/>
      <c r="M6" s="9"/>
    </row>
    <row r="7" spans="1:13" ht="21" customHeight="1" x14ac:dyDescent="0.25">
      <c r="A7" s="29" t="s">
        <v>15</v>
      </c>
      <c r="B7" s="30"/>
      <c r="C7" s="30"/>
      <c r="D7" s="30"/>
      <c r="E7" s="30"/>
      <c r="F7" s="30"/>
      <c r="G7" s="30"/>
      <c r="I7" s="3"/>
    </row>
    <row r="8" spans="1:13" s="49" customFormat="1" ht="193.9" customHeight="1" x14ac:dyDescent="0.25">
      <c r="A8" s="48" t="s">
        <v>43</v>
      </c>
      <c r="B8" s="48"/>
      <c r="C8" s="48"/>
      <c r="D8" s="48"/>
      <c r="E8" s="48"/>
      <c r="F8" s="48"/>
      <c r="G8" s="48"/>
    </row>
    <row r="9" spans="1:13" ht="18.75" x14ac:dyDescent="0.3">
      <c r="A9" s="26" t="s">
        <v>29</v>
      </c>
      <c r="B9" s="26"/>
      <c r="C9" s="26"/>
      <c r="D9" s="26"/>
      <c r="E9" s="26"/>
      <c r="F9" s="26"/>
      <c r="G9" s="26"/>
    </row>
    <row r="10" spans="1:13" ht="15" customHeight="1" x14ac:dyDescent="0.25">
      <c r="A10" s="20" t="s">
        <v>5</v>
      </c>
      <c r="B10" s="21"/>
      <c r="C10" s="20" t="s">
        <v>6</v>
      </c>
      <c r="D10" s="21"/>
      <c r="E10" s="20" t="s">
        <v>7</v>
      </c>
      <c r="F10" s="21"/>
      <c r="G10" s="33" t="s">
        <v>8</v>
      </c>
    </row>
    <row r="11" spans="1:13" ht="30.75" customHeight="1" x14ac:dyDescent="0.25">
      <c r="A11" s="22"/>
      <c r="B11" s="23"/>
      <c r="C11" s="22"/>
      <c r="D11" s="23"/>
      <c r="E11" s="22"/>
      <c r="F11" s="23"/>
      <c r="G11" s="34"/>
    </row>
    <row r="12" spans="1:13" x14ac:dyDescent="0.25">
      <c r="A12" s="24">
        <v>13</v>
      </c>
      <c r="B12" s="25"/>
      <c r="C12" s="24">
        <v>27</v>
      </c>
      <c r="D12" s="25"/>
      <c r="E12" s="24">
        <v>4</v>
      </c>
      <c r="F12" s="25"/>
      <c r="G12" s="6">
        <f>SUM(A12:F12)</f>
        <v>44</v>
      </c>
    </row>
    <row r="13" spans="1:13" x14ac:dyDescent="0.25">
      <c r="A13" s="36">
        <f>A12/G12</f>
        <v>0.29545454545454547</v>
      </c>
      <c r="B13" s="37"/>
      <c r="C13" s="36">
        <f>C12/G12</f>
        <v>0.61363636363636365</v>
      </c>
      <c r="D13" s="37"/>
      <c r="E13" s="36">
        <f>E12/G12</f>
        <v>9.0909090909090912E-2</v>
      </c>
      <c r="F13" s="37"/>
      <c r="G13" s="7">
        <f>SUM(A13:F13)</f>
        <v>1</v>
      </c>
      <c r="H13" s="15"/>
    </row>
    <row r="14" spans="1:13" x14ac:dyDescent="0.25">
      <c r="A14" s="40"/>
      <c r="B14" s="41"/>
      <c r="C14" s="41"/>
      <c r="D14" s="41"/>
      <c r="E14" s="41"/>
      <c r="F14" s="41"/>
      <c r="G14" s="42"/>
    </row>
    <row r="15" spans="1:13" x14ac:dyDescent="0.25">
      <c r="A15" s="43" t="s">
        <v>9</v>
      </c>
      <c r="B15" s="44"/>
      <c r="C15" s="44"/>
      <c r="D15" s="44"/>
      <c r="E15" s="44"/>
      <c r="F15" s="45"/>
      <c r="G15" s="16">
        <f>A12+C12</f>
        <v>40</v>
      </c>
    </row>
    <row r="16" spans="1:13" x14ac:dyDescent="0.25">
      <c r="A16" s="43" t="s">
        <v>30</v>
      </c>
      <c r="B16" s="44"/>
      <c r="C16" s="44"/>
      <c r="D16" s="44"/>
      <c r="E16" s="44"/>
      <c r="F16" s="45"/>
      <c r="G16" s="7">
        <f>G15/G12</f>
        <v>0.90909090909090906</v>
      </c>
    </row>
    <row r="17" spans="1:17" x14ac:dyDescent="0.25">
      <c r="A17" s="38"/>
      <c r="B17" s="38"/>
      <c r="C17" s="38"/>
      <c r="D17" s="38"/>
      <c r="E17" s="38"/>
      <c r="F17" s="38"/>
      <c r="G17" s="38"/>
      <c r="M17" s="50"/>
    </row>
    <row r="18" spans="1:17" ht="15" customHeight="1" x14ac:dyDescent="0.25">
      <c r="A18" s="39" t="s">
        <v>31</v>
      </c>
      <c r="B18" s="39"/>
      <c r="C18" s="39"/>
      <c r="D18" s="39"/>
      <c r="E18" s="39"/>
      <c r="F18" s="39"/>
      <c r="G18" s="39"/>
      <c r="K18" s="27"/>
      <c r="L18" s="27"/>
      <c r="M18" s="27"/>
      <c r="N18" s="27"/>
      <c r="O18" s="27"/>
      <c r="P18" s="27"/>
      <c r="Q18" s="27"/>
    </row>
    <row r="19" spans="1:17" ht="15" customHeight="1" x14ac:dyDescent="0.25">
      <c r="A19" s="39"/>
      <c r="B19" s="39"/>
      <c r="C19" s="39"/>
      <c r="D19" s="39"/>
      <c r="E19" s="39"/>
      <c r="F19" s="39"/>
      <c r="G19" s="39"/>
      <c r="K19" s="27"/>
      <c r="L19" s="27"/>
      <c r="M19" s="27"/>
      <c r="N19" s="27"/>
      <c r="O19" s="27"/>
      <c r="P19" s="27"/>
      <c r="Q19" s="27"/>
    </row>
    <row r="20" spans="1:17" ht="344.45" customHeight="1" x14ac:dyDescent="0.25">
      <c r="A20" s="35" t="s">
        <v>13</v>
      </c>
      <c r="B20" s="35"/>
      <c r="C20" s="51" t="s">
        <v>32</v>
      </c>
      <c r="D20" s="51"/>
      <c r="E20" s="51"/>
      <c r="F20" s="51"/>
      <c r="G20" s="51"/>
      <c r="K20" s="27"/>
      <c r="L20" s="27"/>
      <c r="M20" s="27"/>
      <c r="N20" s="27"/>
      <c r="O20" s="27"/>
      <c r="P20" s="27"/>
      <c r="Q20" s="27"/>
    </row>
    <row r="21" spans="1:17" ht="49.15" customHeight="1" x14ac:dyDescent="0.25">
      <c r="A21" s="46"/>
      <c r="B21" s="46"/>
      <c r="C21" s="46"/>
      <c r="D21" s="46"/>
      <c r="E21" s="46"/>
      <c r="F21" s="46"/>
      <c r="G21" s="46"/>
    </row>
    <row r="22" spans="1:17" ht="360.75" customHeight="1" x14ac:dyDescent="0.25">
      <c r="A22" s="35" t="s">
        <v>14</v>
      </c>
      <c r="B22" s="35"/>
      <c r="C22" s="27" t="s">
        <v>44</v>
      </c>
      <c r="D22" s="27"/>
      <c r="E22" s="27"/>
      <c r="F22" s="27"/>
      <c r="G22" s="27"/>
    </row>
    <row r="23" spans="1:17" ht="21.75" customHeight="1"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SLO1 S15</vt:lpstr>
      <vt:lpstr>SLO2 S15</vt:lpstr>
      <vt:lpstr>SLO2a S15</vt:lpstr>
      <vt:lpstr>SLO3 S17</vt:lpstr>
      <vt:lpstr>SLO4 S17</vt:lpstr>
      <vt:lpstr>SLO5 S17</vt:lpstr>
      <vt:lpstr>'SLO1 S15'!Print_Area</vt:lpstr>
      <vt:lpstr>'SLO2 S15'!Print_Area</vt:lpstr>
      <vt:lpstr>'SLO2a S15'!Print_Area</vt:lpstr>
      <vt:lpstr>'SLO3 S17'!Print_Area</vt:lpstr>
      <vt:lpstr>'SLO4 S17'!Print_Area</vt:lpstr>
      <vt:lpstr>'SLO5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2017-12-20T23:45:40Z</dcterms:modified>
</cp:coreProperties>
</file>