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635" yWindow="2445" windowWidth="20730" windowHeight="11760" activeTab="3"/>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c r="D21" i="9"/>
  <c r="D21" i="11"/>
  <c r="D21" i="13"/>
  <c r="D21" i="6"/>
  <c r="D21" i="8"/>
  <c r="D21" i="10"/>
  <c r="D21" i="12"/>
  <c r="D21" i="14"/>
  <c r="D21" i="4"/>
  <c r="B1" i="4"/>
  <c r="B2" i="4"/>
  <c r="B3" i="4"/>
</calcChain>
</file>

<file path=xl/sharedStrings.xml><?xml version="1.0" encoding="utf-8"?>
<sst xmlns="http://schemas.openxmlformats.org/spreadsheetml/2006/main" count="480" uniqueCount="136">
  <si>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</si>
  <si>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</si>
  <si>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</si>
  <si>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</si>
  <si>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</si>
  <si>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</si>
  <si>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</si>
  <si>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</si>
  <si>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</si>
  <si>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</si>
  <si>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</si>
  <si>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</si>
  <si>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</si>
  <si>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</si>
  <si>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</si>
  <si>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</si>
  <si>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</si>
  <si>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</si>
  <si>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</si>
  <si>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</si>
  <si>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</si>
  <si>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</si>
  <si>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</si>
  <si>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</si>
  <si>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</si>
  <si>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</si>
  <si>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</si>
  <si>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</si>
  <si>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</si>
  <si>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</si>
  <si>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</si>
  <si>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</si>
  <si>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</si>
  <si>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</si>
  <si>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</si>
  <si>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</si>
  <si>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</si>
  <si>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</si>
  <si>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</si>
  <si>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</si>
  <si>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</si>
  <si>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</si>
  <si>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</si>
  <si>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</si>
  <si>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</si>
  <si>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</si>
  <si>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</si>
  <si>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</si>
  <si>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</si>
  <si>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</si>
  <si>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</si>
  <si>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</si>
  <si>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</si>
  <si>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</si>
  <si>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</si>
  <si>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</si>
  <si>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</si>
  <si>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</si>
  <si>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</si>
  <si>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</si>
  <si>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</si>
  <si>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</si>
  <si>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</si>
  <si>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</si>
  <si>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</si>
  <si>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</si>
  <si>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</si>
  <si>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</si>
  <si>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</si>
  <si>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</si>
  <si>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</si>
  <si>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</si>
  <si>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</si>
  <si>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</si>
  <si>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</si>
  <si>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</si>
  <si>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</si>
  <si>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</si>
  <si>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</si>
  <si>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</si>
  <si>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</si>
  <si>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</si>
  <si>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</si>
  <si>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</si>
  <si>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</si>
  <si>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</si>
  <si>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</si>
  <si>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</si>
  <si>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</si>
  <si>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</si>
  <si>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</si>
  <si>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</si>
  <si>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</si>
  <si>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</si>
  <si>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</si>
  <si>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</si>
  <si>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</si>
  <si>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</si>
  <si>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</si>
  <si>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</si>
  <si>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</si>
  <si>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</si>
  <si>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</si>
  <si>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</si>
  <si>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</si>
  <si>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</si>
  <si>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</si>
  <si>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</si>
  <si>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</si>
  <si>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</si>
  <si>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</si>
  <si>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</si>
  <si>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</si>
  <si>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</si>
  <si>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</si>
  <si>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</si>
  <si>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</si>
  <si>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</si>
  <si>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</si>
  <si>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</si>
  <si>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</si>
  <si>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</si>
  <si>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</si>
  <si>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</si>
  <si>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</si>
  <si>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</si>
  <si>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</si>
  <si>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</si>
  <si>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</si>
  <si>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Physics/Astronomy</t>
  </si>
  <si>
    <t>Nick Strobel and Rick Darke</t>
  </si>
  <si>
    <t>Liz Rozell</t>
  </si>
  <si>
    <t>Eventual replacement of the Spitz SciDome all-dome projection system in the Planetarium. The system is essentially a computer system with a data projector. The computers are now 7 years old. None of the money generated from ticket sales goes into any hardware replacement fund---they all go into GUI. BC student headcount served is about 250 but over 4500 K12 + adult general public attend planetarium shows.</t>
  </si>
  <si>
    <t>Applies to Student Success strategic goal because of the use of the SciDome to immerse students in the subject in a way that cannot be done with a flat screen. Also applies to Communication strategic goal with respect to communication with external constituents. The Planetarium is treasured by the Bakersfield metro area. Applies to program SLO of students demonstrating a correct understanding of the causes of phenomena, nature of objects, and the properties and processes of a habitable world through all-dome immersive environment only possible with such a projection system. Applies to program SLO of describing techniques used in determining either the property of something, how it interacets with its environment, or its origin and history through all-dome immersive environment only possible with such a projection system.</t>
  </si>
  <si>
    <t>Aligns with Student Success goal because a brighter, higher resolution image will enhance graphics and images used in the astronomy lectures to make them easier to see when the lights are up.</t>
  </si>
  <si>
    <t>Replace Epson regular data/video projector (square image) used for lectures in Planetarium. Projector is from 2006. Kristin recommends a "wireless" Epson 1835 plus lamp for $1100. Does that mean the computer communicates with the projector without a monitor cable? I don't know if my laptop has that capability, so I'm listing the $2200 version that talks with my laptop via a monitor cable. Need a data/vid projector with more lumens than the current projector.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</si>
</sst>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13">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wrapText="1"/>
      <protection locked="0"/>
    </xf>
    <xf numFmtId="0" fontId="0" fillId="7" borderId="3"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5" xfId="0" applyFill="1" applyBorder="1" applyAlignment="1" applyProtection="1">
      <alignment wrapText="1"/>
      <protection locked="0"/>
    </xf>
    <xf numFmtId="0" fontId="0" fillId="7" borderId="0"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7" xfId="0" applyFill="1" applyBorder="1" applyAlignment="1" applyProtection="1">
      <alignment wrapText="1"/>
      <protection locked="0"/>
    </xf>
    <xf numFmtId="0" fontId="0" fillId="7" borderId="8" xfId="0" applyFill="1" applyBorder="1" applyAlignment="1" applyProtection="1">
      <alignment wrapText="1"/>
      <protection locked="0"/>
    </xf>
    <xf numFmtId="0" fontId="0" fillId="7" borderId="9" xfId="0" applyFill="1" applyBorder="1" applyAlignment="1" applyProtection="1">
      <alignment wrapText="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F36"/>
  <sheetViews>
    <sheetView showRuler="0" workbookViewId="0">
      <selection activeCell="C6" sqref="C6"/>
    </sheetView>
  </sheetViews>
  <sheetFormatPr defaultColWidth="8.85546875" defaultRowHeight="15" x14ac:dyDescent="0.25"/>
  <cols>
    <col min="1" max="1" width="5.42578125" style="4" customWidth="1"/>
    <col min="2" max="2" width="32.42578125" style="4" customWidth="1"/>
    <col min="3" max="3" width="71.140625" style="6" customWidth="1"/>
    <col min="4" max="4" width="3.42578125" customWidth="1"/>
    <col min="5" max="5" width="0.140625" customWidth="1"/>
    <col min="6" max="6" width="9.140625" hidden="1" customWidth="1"/>
  </cols>
  <sheetData>
    <row r="1" spans="1:5" ht="15.75" x14ac:dyDescent="0.25">
      <c r="A1" s="77" t="s">
        <v>128</v>
      </c>
      <c r="B1" s="77"/>
      <c r="C1" s="77"/>
      <c r="D1" s="74"/>
    </row>
    <row r="3" spans="1:5" x14ac:dyDescent="0.25">
      <c r="A3" s="10"/>
      <c r="B3" s="10"/>
      <c r="C3" s="11" t="s">
        <v>31</v>
      </c>
      <c r="D3" s="3"/>
      <c r="E3" s="3"/>
    </row>
    <row r="4" spans="1:5" x14ac:dyDescent="0.25">
      <c r="A4" s="75" t="s">
        <v>117</v>
      </c>
      <c r="B4" s="76"/>
      <c r="C4" s="76"/>
      <c r="D4" s="76"/>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9"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63"/>
    </row>
    <row r="28" spans="1:11" x14ac:dyDescent="0.25">
      <c r="A28" s="107"/>
      <c r="B28" s="108"/>
      <c r="C28" s="108"/>
      <c r="D28" s="108"/>
      <c r="E28" s="108"/>
      <c r="F28" s="108"/>
      <c r="G28" s="108"/>
      <c r="H28" s="108"/>
      <c r="I28" s="109"/>
      <c r="J28" s="6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E11"/>
  <sheetViews>
    <sheetView showRuler="0" workbookViewId="0">
      <selection activeCell="C8" sqref="C8"/>
    </sheetView>
  </sheetViews>
  <sheetFormatPr defaultColWidth="8.85546875"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10"/>
  <sheetViews>
    <sheetView showRuler="0" workbookViewId="0">
      <selection activeCell="B6" sqref="B6"/>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t="s">
        <v>131</v>
      </c>
    </row>
    <row r="6" spans="1:11" x14ac:dyDescent="0.25">
      <c r="A6" s="29" t="s">
        <v>52</v>
      </c>
      <c r="B6" s="72">
        <v>41547</v>
      </c>
    </row>
    <row r="7" spans="1:11" x14ac:dyDescent="0.25">
      <c r="A7" s="29" t="s">
        <v>56</v>
      </c>
      <c r="B7" s="72"/>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tabSelected="1" showRuler="0" workbookViewId="0">
      <selection activeCell="A24" sqref="A24:I32"/>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132</v>
      </c>
      <c r="G4" s="90"/>
      <c r="H4" s="90"/>
      <c r="I4" s="91"/>
    </row>
    <row r="5" spans="1:11" x14ac:dyDescent="0.25">
      <c r="A5" s="32" t="s">
        <v>74</v>
      </c>
      <c r="B5" s="19" t="s">
        <v>12</v>
      </c>
      <c r="C5" s="40"/>
      <c r="D5" s="40"/>
      <c r="F5" s="92"/>
      <c r="G5" s="93"/>
      <c r="H5" s="93"/>
      <c r="I5" s="94"/>
    </row>
    <row r="6" spans="1:11" x14ac:dyDescent="0.25">
      <c r="A6" s="32" t="s">
        <v>75</v>
      </c>
      <c r="B6" s="70">
        <v>1</v>
      </c>
      <c r="C6" s="44"/>
      <c r="D6" s="44"/>
      <c r="F6" s="92"/>
      <c r="G6" s="93"/>
      <c r="H6" s="93"/>
      <c r="I6" s="94"/>
    </row>
    <row r="7" spans="1:11" x14ac:dyDescent="0.25">
      <c r="A7" s="32" t="s">
        <v>76</v>
      </c>
      <c r="B7" s="20">
        <v>100000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63</v>
      </c>
      <c r="D13" s="51">
        <f>IF(C13="yes",2,0)</f>
        <v>0</v>
      </c>
      <c r="F13" s="92"/>
      <c r="G13" s="93"/>
      <c r="H13" s="93"/>
      <c r="I13" s="94"/>
      <c r="J13" s="49"/>
    </row>
    <row r="14" spans="1:11" x14ac:dyDescent="0.25">
      <c r="A14" s="54" t="s">
        <v>81</v>
      </c>
      <c r="B14" s="18" t="s">
        <v>124</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63</v>
      </c>
      <c r="D16" s="56">
        <f>IF(C16="yes",1,0)</f>
        <v>0</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8</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133</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2" workbookViewId="0">
      <selection activeCell="A24" sqref="A24:I32"/>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135</v>
      </c>
      <c r="G4" s="90"/>
      <c r="H4" s="90"/>
      <c r="I4" s="91"/>
    </row>
    <row r="5" spans="1:11" x14ac:dyDescent="0.25">
      <c r="A5" s="32" t="s">
        <v>74</v>
      </c>
      <c r="B5" s="19" t="s">
        <v>5</v>
      </c>
      <c r="C5" s="40"/>
      <c r="D5" s="40"/>
      <c r="F5" s="92"/>
      <c r="G5" s="93"/>
      <c r="H5" s="93"/>
      <c r="I5" s="94"/>
    </row>
    <row r="6" spans="1:11" x14ac:dyDescent="0.25">
      <c r="A6" s="32" t="s">
        <v>75</v>
      </c>
      <c r="B6" s="70">
        <v>1</v>
      </c>
      <c r="C6" s="44"/>
      <c r="D6" s="44"/>
      <c r="F6" s="92"/>
      <c r="G6" s="93"/>
      <c r="H6" s="93"/>
      <c r="I6" s="94"/>
    </row>
    <row r="7" spans="1:11" x14ac:dyDescent="0.25">
      <c r="A7" s="32" t="s">
        <v>76</v>
      </c>
      <c r="B7" s="20">
        <v>2200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63</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63</v>
      </c>
      <c r="D16" s="56">
        <f>IF(C16="yes",1,0)</f>
        <v>0</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8</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134</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workbookViewId="0">
      <selection activeCell="L24" sqref="L24"/>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DAC480-0C63-4A99-AC78-7782612AAF67}"/>
</file>

<file path=customXml/itemProps2.xml><?xml version="1.0" encoding="utf-8"?>
<ds:datastoreItem xmlns:ds="http://schemas.openxmlformats.org/officeDocument/2006/customXml" ds:itemID="{13ED2BB4-B99C-4A3C-8020-883C02801E90}"/>
</file>

<file path=customXml/itemProps3.xml><?xml version="1.0" encoding="utf-8"?>
<ds:datastoreItem xmlns:ds="http://schemas.openxmlformats.org/officeDocument/2006/customXml" ds:itemID="{6B15F91C-C526-47FF-8092-B378955B4C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LizRozell</cp:lastModifiedBy>
  <cp:lastPrinted>2011-08-30T16:38:25Z</cp:lastPrinted>
  <dcterms:created xsi:type="dcterms:W3CDTF">2011-04-18T17:08:01Z</dcterms:created>
  <dcterms:modified xsi:type="dcterms:W3CDTF">2013-10-01T04:06:28Z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