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<sst xmlns="http://schemas.openxmlformats.org/spreadsheetml/2006/main" count="481" uniqueCount="138">
  <si>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</si>
  <si>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</si>
  <si>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</si>
  <si>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</si>
  <si>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</si>
  <si>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</si>
  <si>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</si>
  <si>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</si>
  <si>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</si>
  <si>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</si>
  <si>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</si>
  <si>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</si>
  <si>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</si>
  <si>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</si>
  <si>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</si>
  <si>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</si>
  <si>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</si>
  <si>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</si>
  <si>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</si>
  <si>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</si>
  <si>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</si>
  <si>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</si>
  <si>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</si>
  <si>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</si>
  <si>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</si>
  <si>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</si>
  <si>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</si>
  <si>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</si>
  <si>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</si>
  <si>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</si>
  <si>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</si>
  <si>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</si>
  <si>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</si>
  <si>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</si>
  <si>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</si>
  <si>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</si>
  <si>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</si>
  <si>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</si>
  <si>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</si>
  <si>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</si>
  <si>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</si>
  <si>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</si>
  <si>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</si>
  <si>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</si>
  <si>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</si>
  <si>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</si>
  <si>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</si>
  <si>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</si>
  <si>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</si>
  <si>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</si>
  <si>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</si>
  <si>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</si>
  <si>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</si>
  <si>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</si>
  <si>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</si>
  <si>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</si>
  <si>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</si>
  <si>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</si>
  <si>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</si>
  <si>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</si>
  <si>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</si>
  <si>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</si>
  <si>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</si>
  <si>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</si>
  <si>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</si>
  <si>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</si>
  <si>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</si>
  <si>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</si>
  <si>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</si>
  <si>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</si>
  <si>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</si>
  <si>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</si>
  <si>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</si>
  <si>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</si>
  <si>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</si>
  <si>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</si>
  <si>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</si>
  <si>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</si>
  <si>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</si>
  <si>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</si>
  <si>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</si>
  <si>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</si>
  <si>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</si>
  <si>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</si>
  <si>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</si>
  <si>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</si>
  <si>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</si>
  <si>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</si>
  <si>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</si>
  <si>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</si>
  <si>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</si>
  <si>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</si>
  <si>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</si>
  <si>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</si>
  <si>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</si>
  <si>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</si>
  <si>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</si>
  <si>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</si>
  <si>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</si>
  <si>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</si>
  <si>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</si>
  <si>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</si>
  <si>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</si>
  <si>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</si>
  <si>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</si>
  <si>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</si>
  <si>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</si>
  <si>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</si>
  <si>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</si>
  <si>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</si>
  <si>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</si>
  <si>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</si>
  <si>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</si>
  <si>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</si>
  <si>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</si>
  <si>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</si>
  <si>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</si>
  <si>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</si>
  <si>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</si>
  <si>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</si>
  <si>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</si>
  <si>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</si>
  <si>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</si>
  <si>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</si>
  <si>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</si>
  <si>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</si>
  <si>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</si>
  <si>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</si>
  <si>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</si>
  <si>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EOP&amp;S/CARE/CalWORKs</t>
  </si>
  <si>
    <t>Primavera Arvizu</t>
  </si>
  <si>
    <t>Zav Dadabhoy, VP Student Affairs</t>
  </si>
  <si>
    <t>will review</t>
  </si>
  <si>
    <t>The computers will be fully funded from cateogrical funding.</t>
  </si>
  <si>
    <t>The computers align with students success and technology.  The EOP&amp;S/CARE/CalWORKs need to utilize the computers for their mandated three counseling contacts as well as entering the counselor's notes in the SARS GRID system.  The front office staff need the updated computers to adequately schedule appointments and to service the EOP&amp;S/CARE/CalWORKs student population.  When the computers are turned on in the morning they are taking a long time to boot.  There is also a lag time when using multiple programs.  The front office staff and counseling staff use the SARS GRID system and Banner simultaneously.</t>
  </si>
  <si>
    <t>This request is for a television screen.  The department would like to have the appointment system readable from the tevevision screen for students to see as well as a powerpoint that plays on the screen as well.  This will be a visual for students to see who are waiting for their counselign appoinment or potential new students.  This is fully funded from categorical funding.</t>
  </si>
  <si>
    <t xml:space="preserve">This request aligns with student success and technology.  The goal is to connect and communicate with students through technology.  Having a television screen with vital program information available while students are waiting or asking questions is critical.  </t>
  </si>
  <si>
    <t>Project (multiple components)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</si>
</sst>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5">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6" fontId="4" fillId="7" borderId="1" xfId="1" applyNumberFormat="1"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tabSelected="1" workbookViewId="0">
      <selection activeCell="C6" sqref="C6"/>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7" t="s">
        <v>128</v>
      </c>
      <c r="B1" s="77"/>
      <c r="C1" s="77"/>
      <c r="D1" s="74"/>
    </row>
    <row r="3" spans="1:5" x14ac:dyDescent="0.25">
      <c r="A3" s="10"/>
      <c r="B3" s="10"/>
      <c r="C3" s="11" t="s">
        <v>31</v>
      </c>
      <c r="D3" s="3"/>
      <c r="E3" s="3"/>
    </row>
    <row r="4" spans="1:5" x14ac:dyDescent="0.25">
      <c r="A4" s="75" t="s">
        <v>117</v>
      </c>
      <c r="B4" s="76"/>
      <c r="C4" s="76"/>
      <c r="D4" s="76"/>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63"/>
    </row>
    <row r="28" spans="1:11" x14ac:dyDescent="0.25">
      <c r="A28" s="81"/>
      <c r="B28" s="82"/>
      <c r="C28" s="82"/>
      <c r="D28" s="82"/>
      <c r="E28" s="82"/>
      <c r="F28" s="82"/>
      <c r="G28" s="82"/>
      <c r="H28" s="82"/>
      <c r="I28" s="83"/>
      <c r="J28" s="6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A38" sqref="A38"/>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t="s">
        <v>131</v>
      </c>
    </row>
    <row r="6" spans="1:11" x14ac:dyDescent="0.25">
      <c r="A6" s="29" t="s">
        <v>52</v>
      </c>
      <c r="B6" s="72" t="s">
        <v>132</v>
      </c>
    </row>
    <row r="7" spans="1:11" x14ac:dyDescent="0.25">
      <c r="A7" s="29" t="s">
        <v>56</v>
      </c>
      <c r="B7" s="72">
        <v>41576</v>
      </c>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L20" sqref="L20"/>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t="s">
        <v>133</v>
      </c>
      <c r="G4" s="90"/>
      <c r="H4" s="90"/>
      <c r="I4" s="91"/>
    </row>
    <row r="5" spans="1:11" x14ac:dyDescent="0.25">
      <c r="A5" s="32" t="s">
        <v>74</v>
      </c>
      <c r="B5" s="19" t="s">
        <v>2</v>
      </c>
      <c r="C5" s="40"/>
      <c r="D5" s="40"/>
      <c r="F5" s="92"/>
      <c r="G5" s="93"/>
      <c r="H5" s="93"/>
      <c r="I5" s="94"/>
    </row>
    <row r="6" spans="1:11" x14ac:dyDescent="0.25">
      <c r="A6" s="32" t="s">
        <v>75</v>
      </c>
      <c r="B6" s="70">
        <v>5</v>
      </c>
      <c r="C6" s="44"/>
      <c r="D6" s="44"/>
      <c r="F6" s="92"/>
      <c r="G6" s="93"/>
      <c r="H6" s="93"/>
      <c r="I6" s="94"/>
    </row>
    <row r="7" spans="1:11" x14ac:dyDescent="0.25">
      <c r="A7" s="32" t="s">
        <v>76</v>
      </c>
      <c r="B7" s="104">
        <v>4000</v>
      </c>
      <c r="C7" s="45"/>
      <c r="D7" s="45"/>
      <c r="F7" s="92"/>
      <c r="G7" s="93"/>
      <c r="H7" s="93"/>
      <c r="I7" s="94"/>
    </row>
    <row r="8" spans="1:11" x14ac:dyDescent="0.25">
      <c r="A8" s="32" t="s">
        <v>77</v>
      </c>
      <c r="B8" s="19" t="s">
        <v>11</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62</v>
      </c>
      <c r="D12" s="51">
        <f>IF(C12="yes",2,0)</f>
        <v>2</v>
      </c>
      <c r="F12" s="92"/>
      <c r="G12" s="93"/>
      <c r="H12" s="93"/>
      <c r="I12" s="94"/>
      <c r="J12" s="49"/>
    </row>
    <row r="13" spans="1:11" x14ac:dyDescent="0.25">
      <c r="A13" s="52" t="s">
        <v>80</v>
      </c>
      <c r="B13" s="53"/>
      <c r="C13" s="68" t="s">
        <v>62</v>
      </c>
      <c r="D13" s="51">
        <f>IF(C13="yes",2,0)</f>
        <v>2</v>
      </c>
      <c r="F13" s="92"/>
      <c r="G13" s="93"/>
      <c r="H13" s="93"/>
      <c r="I13" s="94"/>
      <c r="J13" s="49"/>
    </row>
    <row r="14" spans="1:11" x14ac:dyDescent="0.25">
      <c r="A14" s="54" t="s">
        <v>81</v>
      </c>
      <c r="B14" s="18" t="s">
        <v>40</v>
      </c>
      <c r="C14" s="36"/>
      <c r="D14" s="55"/>
      <c r="F14" s="92"/>
      <c r="G14" s="93"/>
      <c r="H14" s="93"/>
      <c r="I14" s="94"/>
      <c r="J14" s="49"/>
    </row>
    <row r="15" spans="1:11" x14ac:dyDescent="0.25">
      <c r="A15" s="52" t="s">
        <v>82</v>
      </c>
      <c r="B15" s="53"/>
      <c r="C15" s="68" t="s">
        <v>63</v>
      </c>
      <c r="D15" s="51">
        <f>IF(C15="yes",1,0)</f>
        <v>0</v>
      </c>
      <c r="F15" s="92"/>
      <c r="G15" s="93"/>
      <c r="H15" s="93"/>
      <c r="I15" s="94"/>
      <c r="J15" s="49"/>
    </row>
    <row r="16" spans="1:11" ht="29.1" customHeight="1" x14ac:dyDescent="0.25">
      <c r="A16" s="100" t="s">
        <v>83</v>
      </c>
      <c r="B16" s="101"/>
      <c r="C16" s="69" t="s">
        <v>62</v>
      </c>
      <c r="D16" s="56">
        <f>IF(C16="yes",1,0)</f>
        <v>1</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63</v>
      </c>
      <c r="D18" s="56">
        <f>IF(C18="yes",1,0)</f>
        <v>0</v>
      </c>
      <c r="F18" s="92"/>
      <c r="G18" s="93"/>
      <c r="H18" s="93"/>
      <c r="I18" s="94"/>
      <c r="J18" s="49"/>
    </row>
    <row r="19" spans="1:11" ht="35.1" customHeight="1" x14ac:dyDescent="0.25">
      <c r="A19" s="100" t="s">
        <v>86</v>
      </c>
      <c r="B19" s="102"/>
      <c r="C19" s="69" t="s">
        <v>63</v>
      </c>
      <c r="D19" s="56">
        <f>IF(C19="no",1,0)</f>
        <v>1</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9</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ht="78.75" customHeight="1" x14ac:dyDescent="0.25">
      <c r="A24" s="78" t="s">
        <v>134</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19" sqref="A19:B19"/>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t="s">
        <v>135</v>
      </c>
      <c r="G4" s="90"/>
      <c r="H4" s="90"/>
      <c r="I4" s="91"/>
    </row>
    <row r="5" spans="1:11" x14ac:dyDescent="0.25">
      <c r="A5" s="32" t="s">
        <v>74</v>
      </c>
      <c r="B5" s="19" t="s">
        <v>137</v>
      </c>
      <c r="C5" s="40"/>
      <c r="D5" s="40"/>
      <c r="F5" s="92"/>
      <c r="G5" s="93"/>
      <c r="H5" s="93"/>
      <c r="I5" s="94"/>
    </row>
    <row r="6" spans="1:11" x14ac:dyDescent="0.25">
      <c r="A6" s="32" t="s">
        <v>75</v>
      </c>
      <c r="B6" s="70">
        <v>1</v>
      </c>
      <c r="C6" s="44"/>
      <c r="D6" s="44"/>
      <c r="F6" s="92"/>
      <c r="G6" s="93"/>
      <c r="H6" s="93"/>
      <c r="I6" s="94"/>
    </row>
    <row r="7" spans="1:11" x14ac:dyDescent="0.25">
      <c r="A7" s="32" t="s">
        <v>76</v>
      </c>
      <c r="B7" s="20"/>
      <c r="C7" s="45"/>
      <c r="D7" s="45"/>
      <c r="F7" s="92"/>
      <c r="G7" s="93"/>
      <c r="H7" s="93"/>
      <c r="I7" s="94"/>
    </row>
    <row r="8" spans="1:11" x14ac:dyDescent="0.25">
      <c r="A8" s="32" t="s">
        <v>77</v>
      </c>
      <c r="B8" s="19" t="s">
        <v>10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63</v>
      </c>
      <c r="D12" s="51">
        <f>IF(C12="yes",2,0)</f>
        <v>0</v>
      </c>
      <c r="F12" s="92"/>
      <c r="G12" s="93"/>
      <c r="H12" s="93"/>
      <c r="I12" s="94"/>
      <c r="J12" s="49"/>
    </row>
    <row r="13" spans="1:11" x14ac:dyDescent="0.25">
      <c r="A13" s="52" t="s">
        <v>80</v>
      </c>
      <c r="B13" s="53"/>
      <c r="C13" s="68" t="s">
        <v>62</v>
      </c>
      <c r="D13" s="51">
        <f>IF(C13="yes",2,0)</f>
        <v>2</v>
      </c>
      <c r="F13" s="92"/>
      <c r="G13" s="93"/>
      <c r="H13" s="93"/>
      <c r="I13" s="94"/>
      <c r="J13" s="49"/>
    </row>
    <row r="14" spans="1:11" x14ac:dyDescent="0.25">
      <c r="A14" s="54" t="s">
        <v>81</v>
      </c>
      <c r="B14" s="18" t="s">
        <v>40</v>
      </c>
      <c r="C14" s="36"/>
      <c r="D14" s="55"/>
      <c r="F14" s="92"/>
      <c r="G14" s="93"/>
      <c r="H14" s="93"/>
      <c r="I14" s="94"/>
      <c r="J14" s="49"/>
    </row>
    <row r="15" spans="1:11" x14ac:dyDescent="0.25">
      <c r="A15" s="52" t="s">
        <v>82</v>
      </c>
      <c r="B15" s="53"/>
      <c r="C15" s="68" t="s">
        <v>63</v>
      </c>
      <c r="D15" s="51">
        <f>IF(C15="yes",1,0)</f>
        <v>0</v>
      </c>
      <c r="F15" s="92"/>
      <c r="G15" s="93"/>
      <c r="H15" s="93"/>
      <c r="I15" s="94"/>
      <c r="J15" s="49"/>
    </row>
    <row r="16" spans="1:11" ht="29.1" customHeight="1" x14ac:dyDescent="0.25">
      <c r="A16" s="100" t="s">
        <v>83</v>
      </c>
      <c r="B16" s="101"/>
      <c r="C16" s="69" t="s">
        <v>62</v>
      </c>
      <c r="D16" s="56">
        <f>IF(C16="yes",1,0)</f>
        <v>1</v>
      </c>
      <c r="F16" s="92"/>
      <c r="G16" s="93"/>
      <c r="H16" s="93"/>
      <c r="I16" s="94"/>
      <c r="J16" s="49"/>
    </row>
    <row r="17" spans="1:11" x14ac:dyDescent="0.25">
      <c r="A17" s="52" t="s">
        <v>84</v>
      </c>
      <c r="B17" s="53"/>
      <c r="C17" s="68" t="s">
        <v>63</v>
      </c>
      <c r="D17" s="56">
        <f>IF(C17="yes",-2,0)</f>
        <v>0</v>
      </c>
      <c r="F17" s="92"/>
      <c r="G17" s="93"/>
      <c r="H17" s="93"/>
      <c r="I17" s="94"/>
      <c r="J17" s="49"/>
    </row>
    <row r="18" spans="1:11" x14ac:dyDescent="0.25">
      <c r="A18" s="52" t="s">
        <v>85</v>
      </c>
      <c r="B18" s="53"/>
      <c r="C18" s="68" t="s">
        <v>63</v>
      </c>
      <c r="D18" s="56">
        <f>IF(C18="yes",1,0)</f>
        <v>0</v>
      </c>
      <c r="F18" s="92"/>
      <c r="G18" s="93"/>
      <c r="H18" s="93"/>
      <c r="I18" s="94"/>
      <c r="J18" s="49"/>
    </row>
    <row r="19" spans="1:11" ht="35.1" customHeight="1" x14ac:dyDescent="0.25">
      <c r="A19" s="100" t="s">
        <v>86</v>
      </c>
      <c r="B19" s="102"/>
      <c r="C19" s="69" t="s">
        <v>62</v>
      </c>
      <c r="D19" s="56">
        <f>IF(C19="no",1,0)</f>
        <v>0</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6</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136</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4"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EOP&amp;S/CARE/CalWORKs</v>
      </c>
      <c r="C1" s="36"/>
      <c r="D1" s="36"/>
      <c r="E1" s="37"/>
      <c r="F1" s="71"/>
      <c r="G1" s="38" t="s">
        <v>113</v>
      </c>
      <c r="H1" s="87"/>
      <c r="I1" s="88"/>
      <c r="J1" s="37"/>
      <c r="K1" s="39"/>
    </row>
    <row r="2" spans="1:11" x14ac:dyDescent="0.25">
      <c r="A2" s="32" t="s">
        <v>0</v>
      </c>
      <c r="B2" s="35" t="str">
        <f>IF('General Info'!B4="","",'General Info'!B4)</f>
        <v>Primavera Arvizu</v>
      </c>
      <c r="C2" s="40"/>
      <c r="D2" s="40"/>
      <c r="E2" s="39"/>
      <c r="F2" s="39"/>
      <c r="G2" s="39"/>
      <c r="H2" s="39"/>
      <c r="I2" s="39"/>
      <c r="J2" s="37"/>
      <c r="K2" s="39"/>
    </row>
    <row r="3" spans="1:11" x14ac:dyDescent="0.25">
      <c r="A3" s="32" t="s">
        <v>1</v>
      </c>
      <c r="B3" s="41">
        <f>IF('General Info'!B7="","",'General Info'!B7)</f>
        <v>41576</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9B5B52-BE38-4117-BB27-E0A1368D9137}"/>
</file>

<file path=customXml/itemProps2.xml><?xml version="1.0" encoding="utf-8"?>
<ds:datastoreItem xmlns:ds="http://schemas.openxmlformats.org/officeDocument/2006/customXml" ds:itemID="{EC666ED2-61BA-48F6-9745-B90AAFF245E0}"/>
</file>

<file path=customXml/itemProps3.xml><?xml version="1.0" encoding="utf-8"?>
<ds:datastoreItem xmlns:ds="http://schemas.openxmlformats.org/officeDocument/2006/customXml" ds:itemID="{DFC9B094-6273-44AD-80BF-B879FF1612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prarvizu</cp:lastModifiedBy>
  <cp:lastPrinted>2011-08-30T16:38:25Z</cp:lastPrinted>
  <dcterms:created xsi:type="dcterms:W3CDTF">2011-04-18T17:08:01Z</dcterms:created>
  <dcterms:modified xsi:type="dcterms:W3CDTF">2013-10-29T16:05:25Z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